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69398\.sqlworkbench\Desktop\"/>
    </mc:Choice>
  </mc:AlternateContent>
  <bookViews>
    <workbookView xWindow="0" yWindow="0" windowWidth="20490" windowHeight="9885" tabRatio="511" activeTab="1"/>
  </bookViews>
  <sheets>
    <sheet name="READ FIRST - Instructions" sheetId="24" r:id="rId1"/>
    <sheet name="Overview Percentage" sheetId="25" r:id="rId2"/>
    <sheet name="BA-C" sheetId="7" r:id="rId3"/>
    <sheet name="SC" sheetId="19" r:id="rId4"/>
    <sheet name="M" sheetId="20" r:id="rId5"/>
    <sheet name="SM" sheetId="21" r:id="rId6"/>
  </sheets>
  <definedNames>
    <definedName name="_xlnm.Print_Area" localSheetId="2">'BA-C'!#REF!</definedName>
    <definedName name="_xlnm.Print_Area" localSheetId="4">M!#REF!</definedName>
    <definedName name="_xlnm.Print_Area" localSheetId="3">SC!#REF!</definedName>
    <definedName name="_xlnm.Print_Area" localSheetId="5">SM!#REF!</definedName>
  </definedNames>
  <calcPr calcId="162913"/>
</workbook>
</file>

<file path=xl/calcChain.xml><?xml version="1.0" encoding="utf-8"?>
<calcChain xmlns="http://schemas.openxmlformats.org/spreadsheetml/2006/main">
  <c r="D15" i="24" l="1"/>
  <c r="C14" i="21" l="1"/>
  <c r="C15" i="21"/>
  <c r="C16" i="21"/>
  <c r="C17" i="21"/>
  <c r="C18" i="21"/>
  <c r="C19" i="21"/>
  <c r="C20" i="21"/>
  <c r="C21" i="21"/>
  <c r="C13" i="21"/>
  <c r="C14" i="20"/>
  <c r="C15" i="20"/>
  <c r="C16" i="20"/>
  <c r="C17" i="20"/>
  <c r="C18" i="20"/>
  <c r="C19" i="20"/>
  <c r="C20" i="20"/>
  <c r="C21" i="20"/>
  <c r="C13" i="20"/>
  <c r="C14" i="19"/>
  <c r="C15" i="19"/>
  <c r="C16" i="19"/>
  <c r="C17" i="19"/>
  <c r="C18" i="19"/>
  <c r="C19" i="19"/>
  <c r="C20" i="19"/>
  <c r="C21" i="19"/>
  <c r="C13" i="19"/>
  <c r="C14" i="7"/>
  <c r="C15" i="7"/>
  <c r="C16" i="7"/>
  <c r="C17" i="7"/>
  <c r="C18" i="7"/>
  <c r="C19" i="7"/>
  <c r="C20" i="7"/>
  <c r="C21" i="7"/>
  <c r="C13" i="7"/>
  <c r="E6" i="25" l="1"/>
  <c r="I9" i="25" l="1"/>
  <c r="G9" i="25"/>
  <c r="E9" i="25"/>
  <c r="I7" i="25"/>
  <c r="G7" i="25"/>
  <c r="E7" i="25"/>
  <c r="I6" i="25"/>
  <c r="G6" i="25"/>
  <c r="I4" i="25"/>
  <c r="G4" i="25"/>
  <c r="E4" i="25"/>
  <c r="I2" i="25"/>
  <c r="G2" i="25"/>
  <c r="E2" i="25"/>
  <c r="C9" i="25"/>
  <c r="C7" i="25"/>
  <c r="C6" i="25"/>
  <c r="C4" i="25"/>
  <c r="C2" i="25"/>
  <c r="C10" i="20" l="1"/>
  <c r="C10" i="21"/>
  <c r="C10" i="19"/>
  <c r="C9" i="20"/>
  <c r="C9" i="21"/>
  <c r="C9" i="19"/>
  <c r="C10" i="7"/>
  <c r="C9" i="7"/>
  <c r="A15" i="21" l="1"/>
  <c r="G8" i="19" l="1"/>
  <c r="G8" i="20"/>
  <c r="G8" i="21"/>
  <c r="G8" i="7"/>
  <c r="D10" i="19"/>
  <c r="D10" i="20"/>
  <c r="D10" i="21"/>
  <c r="D10" i="7"/>
  <c r="B10" i="19"/>
  <c r="B10" i="20"/>
  <c r="B10" i="21"/>
  <c r="B10" i="7"/>
  <c r="F10" i="19"/>
  <c r="F10" i="20"/>
  <c r="F10" i="21"/>
  <c r="F10" i="7"/>
  <c r="E10" i="19"/>
  <c r="E10" i="20"/>
  <c r="E10" i="21"/>
  <c r="E10" i="7"/>
  <c r="F9" i="19"/>
  <c r="F9" i="20"/>
  <c r="F9" i="21"/>
  <c r="F9" i="7"/>
  <c r="E9" i="19"/>
  <c r="E9" i="20"/>
  <c r="E9" i="21"/>
  <c r="E9" i="7"/>
  <c r="D9" i="19"/>
  <c r="D9" i="20"/>
  <c r="D9" i="21"/>
  <c r="D9" i="7"/>
  <c r="B9" i="19"/>
  <c r="B9" i="20"/>
  <c r="G9" i="20" s="1"/>
  <c r="B9" i="21"/>
  <c r="G9" i="21" s="1"/>
  <c r="B9" i="7"/>
  <c r="G9" i="7" s="1"/>
  <c r="G10" i="7" l="1"/>
  <c r="G10" i="21"/>
  <c r="G10" i="20"/>
  <c r="G10" i="19"/>
  <c r="G9" i="19"/>
</calcChain>
</file>

<file path=xl/sharedStrings.xml><?xml version="1.0" encoding="utf-8"?>
<sst xmlns="http://schemas.openxmlformats.org/spreadsheetml/2006/main" count="340" uniqueCount="135">
  <si>
    <t>Thought Leadership</t>
  </si>
  <si>
    <t>Personal Utilization</t>
  </si>
  <si>
    <t>Weightage</t>
  </si>
  <si>
    <t>Definition</t>
  </si>
  <si>
    <t>Supervisor Comments</t>
  </si>
  <si>
    <t>Associate Comments</t>
  </si>
  <si>
    <t>Associate Name</t>
  </si>
  <si>
    <t>Associate ID</t>
  </si>
  <si>
    <t>Supervisor Name</t>
  </si>
  <si>
    <t>Supervisor ID</t>
  </si>
  <si>
    <t>Mentor Name</t>
  </si>
  <si>
    <t>Account/Geographic Leader Name</t>
  </si>
  <si>
    <t>Client(s)</t>
  </si>
  <si>
    <t>Normalization Committee Comments</t>
  </si>
  <si>
    <t>Supervisor Rating</t>
  </si>
  <si>
    <t>Normalization Committee Rating</t>
  </si>
  <si>
    <t>Previous Year Rating</t>
  </si>
  <si>
    <t>LoB Alignment</t>
  </si>
  <si>
    <t>Key</t>
  </si>
  <si>
    <t>Supervisor Inputs</t>
  </si>
  <si>
    <t>Associate Inputs</t>
  </si>
  <si>
    <t>Committee Inputs</t>
  </si>
  <si>
    <t>N/A</t>
  </si>
  <si>
    <t>Process Steps</t>
  </si>
  <si>
    <t>FINAL RATING</t>
  </si>
  <si>
    <t>After you submit your inputs, the following activities will take place:</t>
  </si>
  <si>
    <t>1.) HCM supervisors will complete their portion of the template.</t>
  </si>
  <si>
    <t>4.) Company Wide Normalization</t>
  </si>
  <si>
    <t>5.) Final Ratings Communicated</t>
  </si>
  <si>
    <t>Finally, you will take the last step:</t>
  </si>
  <si>
    <t>1.) Meet one on one (preferably in person or video conference) with your HCM supervisor to discuss your year-end performance appraisal and final rating.</t>
  </si>
  <si>
    <t>3. Name the worksheet using the same naming convention as the work book (see number 2)</t>
  </si>
  <si>
    <t>- Personal sales targets achieved as per practice objectives</t>
  </si>
  <si>
    <t>Sales</t>
  </si>
  <si>
    <t>Finance &amp; Operations</t>
  </si>
  <si>
    <t>PeopleCare</t>
  </si>
  <si>
    <t xml:space="preserve">- # of RFIs, RFPs and other business development opportunities supported </t>
  </si>
  <si>
    <t>Business Development Support</t>
  </si>
  <si>
    <t>- # of valued and trusted relationships developed with key client stakeholders 
- # of client escalations
- # of documented appreciations received from client/PM</t>
  </si>
  <si>
    <t>Customer Relationship Management</t>
  </si>
  <si>
    <t>Engagement Delivery</t>
  </si>
  <si>
    <t>Metric</t>
  </si>
  <si>
    <r>
      <t xml:space="preserve">5. Provide your inputs on the full  year performance across each of the goal areas in the green cells.  Keep your inputs </t>
    </r>
    <r>
      <rPr>
        <b/>
        <u/>
        <sz val="11"/>
        <color theme="1"/>
        <rFont val="Calibri"/>
        <family val="2"/>
        <scheme val="minor"/>
      </rPr>
      <t>crisp, concise and factual</t>
    </r>
    <r>
      <rPr>
        <b/>
        <sz val="11"/>
        <color theme="1"/>
        <rFont val="Calibri"/>
        <family val="2"/>
        <scheme val="minor"/>
      </rPr>
      <t>.  Be clear about what your role was for the activities listed (e.g. contributor, active participant, leader)</t>
    </r>
  </si>
  <si>
    <t>Business Development</t>
  </si>
  <si>
    <t>Group</t>
  </si>
  <si>
    <t>Engagement Delivery and Support</t>
  </si>
  <si>
    <t>DO NOT EDIT</t>
  </si>
  <si>
    <t xml:space="preserve">2.) RHCG Normalization--Normalization Committees plus Practice/Account/Geography Leaders with additional inputs from Supervisors, as needed.  </t>
  </si>
  <si>
    <t>First Initial</t>
  </si>
  <si>
    <t>Last Name</t>
  </si>
  <si>
    <t>Employee ID</t>
  </si>
  <si>
    <t>Level</t>
  </si>
  <si>
    <t>Line of Business</t>
  </si>
  <si>
    <t>File Name</t>
  </si>
  <si>
    <t>Workbook Name Generator</t>
  </si>
  <si>
    <t>BA, C, SC, M or SM</t>
  </si>
  <si>
    <t>Practice &amp; People Development</t>
  </si>
  <si>
    <t>BA/C</t>
  </si>
  <si>
    <t>Practice Development &amp; Knowledge Management</t>
  </si>
  <si>
    <t xml:space="preserve">- 100% compliance for time sheet submissions 
</t>
  </si>
  <si>
    <t xml:space="preserve">- 100% compliance for time sheet submissions
</t>
  </si>
  <si>
    <t xml:space="preserve">- Effectively support in the formulation of problem statements and definition of scope
- Demonstrate exceptional requirement gathering skills:
       - Support requirement gathering sessions
       - Organize and sequence requirements into requirements documentation
       - Write-well formed validated requirements, manage change and utilize traceability matrix 
- # of review ready solutions/recommendations presented on time w/high quality the first time
- Effectively share ongoing points of view and perspectives
- # of project plans developed and managed effectively
- Displayed effective listening and communication skills with client and teams
- Ability to analyze client documentation to ensure understanding of functions and capabilities
- # of high quality business cases developed and/or supported
- # of high quality logically structured recommendations that formulated a solid and logical business case
- Understanding and use of appropriate business modeling techniques (ex. Business process, Process flow, Data flow and Stakeholder analysis </t>
  </si>
  <si>
    <t>Senior Consultant</t>
  </si>
  <si>
    <t>Manager</t>
  </si>
  <si>
    <t>Senior Manager</t>
  </si>
  <si>
    <t xml:space="preserve">- Onsite 80%
- Offshore 60%
Operations will provide finals, monthly updates will be sent to individual employees for feedback. </t>
  </si>
  <si>
    <t xml:space="preserve">- Onsite 80%
- Offshore 50%
Operations will provide finals, monthly updates will be sent to individual employees for feedback. </t>
  </si>
  <si>
    <t xml:space="preserve">- Personal (Onsite 65%, Offshore 40%)
- Team (Varies by Practice)
Operations will provide finals, monthly updates will be sent to individual employees for feedback. </t>
  </si>
  <si>
    <t>- 100% compliance for time sheet and expense submissions
- Timely tracking and reporting of allocation / billability status to relevant managers.</t>
  </si>
  <si>
    <t>- 100% compliance for time sheet and expense submissions 
- Timely tracking and reporting of allocation / billability status to relevant managers.</t>
  </si>
  <si>
    <t xml:space="preserve">- Instances of being a buddy to a new joinee
- # of recruiting discussions with campus recruits (pre-placement) 
- # of junior associates coached/mentored when onboarding and actively support their ongoing development </t>
  </si>
  <si>
    <t xml:space="preserve">- Instances of being a buddy to a new joinee
- # of engagement activities such as town halls, skip-levels, practice-wide calls etc. supported
</t>
  </si>
  <si>
    <t>- # of thought leadership assets supported through team contribution
- # of consulting mindshare supported with contributions of research</t>
  </si>
  <si>
    <t xml:space="preserve">- # of consulting and domain mindshare artifacts led with high quality by self and team (articles, whitepapers, and other collaterals via traditional and social media channels)
</t>
  </si>
  <si>
    <t>- # of RFIs, RFPs and other business development opportunities supported or led 
- # of RFP work streams/towers supported 
- New business opportunities identified and generated through existing engagements
- Pipeline management for new opportunities/logos
- # of high quality go to market strategies supported/developed</t>
  </si>
  <si>
    <t xml:space="preserve">- # of high quality consulting and domain mindshare artifacts led by self and team (articles, whitepapers, and other collaterals via traditional and social media channels)
</t>
  </si>
  <si>
    <t>- In coordination with account team and D+ leadership:
       - # of RFIs, RFPs and other business development opportunities led / pursued
- Supports annual account planning with account teams and practice 
- New business opportunities identified and generated through existing engagements
- # of high quality and go to market strategies developed and implemented 
- Pipeline management for new opportunities/logos</t>
  </si>
  <si>
    <t>- # of valued relationships developed and maintained at different levels of the client organization 
- # of client escalations 
- # of documented appreciations received from client/PM/VSL</t>
  </si>
  <si>
    <t>- # of valued and trusted relationships developed with key client stakeholders (Director+)
- Seen as a trusted resource and advisor who understands clients objectives and organization 
- # of client escalations
- # of documented appreciations received from client/PM</t>
  </si>
  <si>
    <t>- # of valued and trusted working relationships developed and maintained with client counterpart(s) both within and beyond current engagement scope (Director+)
- Seen as a trusted resource and advisor who sees across current projects/work streams to see the big picture
- # of client escalations successfully managed and mitigated
- # of documented appreciations received from client/PM</t>
  </si>
  <si>
    <t xml:space="preserve">- # of practice development initiatives supported
-Working Committee/LoB/LoS initiatives supported
- Assist in creating repeatable client and/or practice related materials (deliverables, best practices, standards and other knowledge artifacts)
- % completed projects which have case studies and other collateral published </t>
  </si>
  <si>
    <t>- # of practice development initiatives supported
-Working Committee/LoB/LoS initiatives supported
- Assist in creating repeatable client and/or practice related materials (deliverables, solutions, industry best practices, standards and other knowledge artifacts)</t>
  </si>
  <si>
    <t xml:space="preserve">- # of business process and/or re-engineering solutions delivered with a defined scope, structured and compelling recommendations and client ready presentations
- # of junior and peer associates mentored/coached while on client engagements  
- Effectively support and deliver problem statements and definition of scope:  
      - Able to work independently and bring thought leadership to identifying root cause
      - Work with engagement leads to define scope in context of larger project 
      - Able to construct and include problem description, stakeholders affected, benefits and implications
      - Support in the identification of business risks based on knowledge of client and organization
- Demonstrate exceptional requirement gathering skills:
      - # of requirement sessions designed and led
      - Organize and sequence requirements into requirements documentation
      - Write-well formed validated requirements, manage change and utilize traceability matrix  
- # of engagements delivered with exceptional value and support
- # of high quality review ready client deliverables, recommendations and/or solutions (business process/re-engineering) presented on time w/high quality the first time
- # of high quality project plans developed and/or managed
- # of engagement risks identified and mitigated with engagement leadership
- # of high quality PoV shared and documented
- Ability to analyze client documentation to ensure understanding of functions and capabilities
- # of relevant researches led to increase understanding and support of a comprehensive solution
- # of instances serving as a liaison between stakeholders to ensure understanding of clients structure, policies and operations
- # of logically structured recommendations that formulated a solid and logical business case
- Understanding and use of appropriate business modeling techniques (ex. Business process, Process flow, Data flow and Stakeholder analysis 
</t>
  </si>
  <si>
    <t>- Responsible for managing multiple complex engagements simultaneously
- # of junior associates and managers mentored/coached while on client engagements - development plans created and executed, if necessary
- Manage teams demonstrating leadership capabilities and be seen as a role model for core consulting skills 
- Effectively works with client leadership and key stakeholders to translate engagement objectives and fully estimate scope  
- Demonstrate and lead team to form a problem statement while:
       - Leading others to "think out of the box" to identify potential areas of root cause
       - Leading others to identify and construct an effective problem description, stakeholders affected and project outcomes 
       - Identify engagement risks and mitigation strategies for each work stream and across work streams
- Translates the "Big Picture" for each manager /team to develop effective requirements 
          - Sign-off on quality and relevance of requirements prior to client reviews
- Oversee managers across several work streams and/or over a large-scale project, including aggregation of work plans and coordination of tasks 
- Actively assist managers in recruiting and managing the team
       - In the event of resource constraints, provide air cover and escalation to remove constraints
- Drive effective communication and teaming with Cognizant verticals / horizontals across engagement(s) to ensure strong collaboration for a "One Cognizant"  
- Ensure teams are leveraging best-of-breed tools and methods for more efficient and effective delivery
- Effectively partner with manager(s) and team(s) to deliver exceptional value through consistent client status updates and across work streams 
- Support as “second line of defense” (managers are first line) to ensure quality and timeliness of deliverables 
- Client escalations managed with final outcome (positive or negative)
- Review recommendations as required to ensure direct tie with overall engagement objectives and value for client</t>
  </si>
  <si>
    <t xml:space="preserve">- Demonstrate exceptional core consulting skills with the ability to solution the most challenging problems
- # of junior associates mentored/coached while on client engagements - development plans created and executed, if necessary
- Effectively partner with engagement team and client to translate engagement objectives and fully estimate scope 
- Demonstrate # of requirement gathering workshops facilitated and led
       - Able to successfully partner with the business to identify key process stakeholders
       - Led team to gather requirements with high quality and appropriate level of detail the first time
- Demonstrate the ability to form a problem statement while:
       - Leading others to "think out of the box" to identify potential areas of root cause
       - Leading others to identify and construct an effective problem description, stakeholders affected and project outcomes 
- # of engagements successfully delivered with exceptional value demonstrating through core consulting skills  
- # of engagements staffed and structured to ensure high quality client deliverables 
- High quality project plans developed and/or managed with task allocations
- Effective communicator with engagement team and client ensuring timely and adequate status updates  
- # of risk and mitigation plans executed successfully
- # of vertical/horizontal relationships fostered to ensure project outcomes are achieved beyond area of responsibility ensuring a "One Cognizant"
- Support in analyzing findings presented by team members and provide feedback re: hypothesis, conclusions and solution structure to ensure learning and transfer of knowledge
- Engage with internal team to solicit thoughts and challenge other’s thinking
- Develop and present high quality summary recommendations, including relevant people/process/technology solutions  </t>
  </si>
  <si>
    <t xml:space="preserve">- Effectively manage others by setting clear expectations and delivering continuous and constructive feedback   
- Achieve team utilization objectives set by the practice
- # of associates mentored and developed for next role/level
- Actively participate in building practice by supporting interview and managing attrition
- At least 1 direct report
- Monthly informal check-ins with all direct reports, quarterly GoPerform Check-ins completed in full and on time
</t>
  </si>
  <si>
    <t xml:space="preserve">- Effectively manage managers and hold them accountable to:
       - Set clear expectations for team/associates
       - Deliver continuous and constructive feedback 
       - Help each team member to improve performance 
- Lead efforts in recruitment and onboarding of campus hires
- Be seen as a people leader people want to follow
       - # of associates mentored and developed for next role/level
- Achieve team utilization objectives set by the practice
- At least 2 direct reports
- Monthly informal check-ins with all direct reports, quarterly GoPerform Check-ins completed in full and on time
</t>
  </si>
  <si>
    <t xml:space="preserve">- # of practice, LoB, LoS, and working committee initiatives supported
- Contribute to at least 1 training initiative (develop content)
- % completed projects which have case studies and other collateral published
- Lead in creating repeatable client and/or practice related materials (deliverables, best practices, standards and other knowledge artifacts)
</t>
  </si>
  <si>
    <t>- # of practice, LoB, LoS, and working committee initiatives supported
- Contribute to at least 1 training initiative (develop content)
- % completed projects which have case studies and other collateral published
- Lead in creating repeatable client and/or practice related materials (deliverables, best practices, standards and other knowledge artifacts)
- # of periodic Working Committee, LoB, LoS review meetings Lead</t>
  </si>
  <si>
    <t>Supporting Materials</t>
  </si>
  <si>
    <t>Explanation</t>
  </si>
  <si>
    <t>Relates to</t>
  </si>
  <si>
    <t>Screenshot / Attachment</t>
  </si>
  <si>
    <t>6. Add any supporting materials (framework deliverables, client commendations, practice deliverables, published thought leadership, notes from managers/PMs, etc) as screenshots (recommended) or attachments in the supporting materials section at the bottom of the matrix. There is a max of 10 materials which can be amended so please choose your strongest assets from across the metrics to support your work</t>
  </si>
  <si>
    <t>4. The worksheet is color coded to indicate the information you are responsible for completing (e.g. green is for Associate and pink is for Supervisor). 
DO NOT MAKE ANY MODIFICATIONS TO THE TEMPLATE.</t>
  </si>
  <si>
    <t>Addendum 1</t>
  </si>
  <si>
    <t>Addendum 2</t>
  </si>
  <si>
    <t>Addendum 3</t>
  </si>
  <si>
    <t>Addendum 4</t>
  </si>
  <si>
    <t>Addendum 5</t>
  </si>
  <si>
    <t>Addendum 6</t>
  </si>
  <si>
    <t>Addendum 7</t>
  </si>
  <si>
    <t>Addendum 8</t>
  </si>
  <si>
    <t>Addendum 9</t>
  </si>
  <si>
    <t>Addendum 10</t>
  </si>
  <si>
    <t>Catherine Baganz</t>
  </si>
  <si>
    <t>Walmart, EJ Gallo</t>
  </si>
  <si>
    <t>NA</t>
  </si>
  <si>
    <t>Unknown</t>
  </si>
  <si>
    <t>RCG</t>
  </si>
  <si>
    <t>Ramesh Hosahalli</t>
  </si>
  <si>
    <t>Implementation Checklist</t>
  </si>
  <si>
    <t>Go-live checklist in which all teams contributed in it's creation and execution. This became the "glue" and SOP template for all winery current and future DTC implementations.</t>
  </si>
  <si>
    <t>EJ Gallo</t>
  </si>
  <si>
    <t>System Integration Test Scripts, SOPs for testing</t>
  </si>
  <si>
    <t>Self taught within a few weeks all Program related systems; Salesforce, Drupal, Clover POS, and ShipCompliant, trained customer and wrote end to end test scripts. Also trained the individual product owners what they were, and how to run them as they had not previously done any integration testing prior to Go-live.</t>
  </si>
  <si>
    <t>Program Deployment Plan</t>
  </si>
  <si>
    <t>Created to define tollgate tasks required to ensure implementation readiness, and a high quality product.</t>
  </si>
  <si>
    <t>Pricing Guidelines</t>
  </si>
  <si>
    <t xml:space="preserve">Created prices for studio production of images for all online content. </t>
  </si>
  <si>
    <t>Walmart</t>
  </si>
  <si>
    <t>Rich Media Standards</t>
  </si>
  <si>
    <t xml:space="preserve">Visited a vendor studio in Brazil (visit paid for by myself only) to lock in contract for Walmart to produce CGI;  dramatically lowering supplier costs as CGI imaging would replace the need to ship products to a Walmart certified supplier. </t>
  </si>
  <si>
    <t xml:space="preserve">These deliverables were sent via the clients email, stored on client SP drives and are not accessible at this time. </t>
  </si>
  <si>
    <t xml:space="preserve">Imran Ansani at imran.ansani@walmartlabs.com was my client and has offered to be a reference for my work at Walmart under any circumstance. He would also confirm the rate cards are proprietary and not to be shared with any vendor. Same would apply to the Rich Media standards. </t>
  </si>
  <si>
    <t>2019 Year End Appraisal Process</t>
  </si>
  <si>
    <t>2019 RHCG _ NA  Consulting Goals - Senior Manager</t>
  </si>
  <si>
    <t>2019 RHCG _ NA  Consulting Goals -Manager</t>
  </si>
  <si>
    <t>2019 RHCG _ NA  Consulting Goals - Senior Consultant</t>
  </si>
  <si>
    <t>2019 RHCG _ NA  Consulting Goals - Business Analyst/Consultant</t>
  </si>
  <si>
    <r>
      <t xml:space="preserve"> The Lines of Business are </t>
    </r>
    <r>
      <rPr>
        <b/>
        <sz val="11"/>
        <color theme="1"/>
        <rFont val="Calibri"/>
        <family val="2"/>
        <scheme val="minor"/>
      </rPr>
      <t>TH</t>
    </r>
    <r>
      <rPr>
        <sz val="11"/>
        <color theme="1"/>
        <rFont val="Calibri"/>
        <family val="2"/>
        <scheme val="minor"/>
      </rPr>
      <t xml:space="preserve"> for Travel and Hospitality; </t>
    </r>
    <r>
      <rPr>
        <b/>
        <sz val="11"/>
        <color theme="1"/>
        <rFont val="Calibri"/>
        <family val="2"/>
        <scheme val="minor"/>
      </rPr>
      <t>SCM</t>
    </r>
    <r>
      <rPr>
        <sz val="11"/>
        <color theme="1"/>
        <rFont val="Calibri"/>
        <family val="2"/>
        <scheme val="minor"/>
      </rPr>
      <t xml:space="preserve"> for Retail Supply Chain Management; </t>
    </r>
    <r>
      <rPr>
        <b/>
        <sz val="11"/>
        <color theme="1"/>
        <rFont val="Calibri"/>
        <family val="2"/>
        <scheme val="minor"/>
      </rPr>
      <t>IO</t>
    </r>
    <r>
      <rPr>
        <sz val="11"/>
        <color theme="1"/>
        <rFont val="Calibri"/>
        <family val="2"/>
        <scheme val="minor"/>
      </rPr>
      <t xml:space="preserve"> for Intelligent Operations and, </t>
    </r>
    <r>
      <rPr>
        <b/>
        <sz val="11"/>
        <color theme="1"/>
        <rFont val="Calibri"/>
        <family val="2"/>
        <scheme val="minor"/>
      </rPr>
      <t>CE</t>
    </r>
    <r>
      <rPr>
        <sz val="11"/>
        <color theme="1"/>
        <rFont val="Calibri"/>
        <family val="2"/>
        <scheme val="minor"/>
      </rPr>
      <t xml:space="preserve"> for Customer Experience </t>
    </r>
  </si>
  <si>
    <t>1. Complete the self-appraisal template and forward to your HCM supervisor for their input</t>
  </si>
  <si>
    <t>TH, SCM, IO, CE</t>
  </si>
  <si>
    <t>2. Name the new workbook using the following naming convention: 2019-YEA_first initial last name_employee ID_Level_Line of Business. Pls. use workbook name generator , given below, for this purpose.</t>
  </si>
  <si>
    <t>3.) CC Wide Normalization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</si>
</sst>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theme="0"/>
      <name val="Calibri"/>
      <family val="2"/>
      <scheme val="minor"/>
    </font>
    <font>
      <b/>
      <sz val="11"/>
      <name val="Calibri"/>
      <family val="2"/>
      <scheme val="minor"/>
    </font>
    <font>
      <sz val="11"/>
      <name val="Calibri"/>
      <family val="2"/>
      <scheme val="minor"/>
    </font>
    <font>
      <b/>
      <sz val="12"/>
      <color theme="1"/>
      <name val="Calibri"/>
      <family val="2"/>
      <scheme val="minor"/>
    </font>
    <font>
      <b/>
      <u/>
      <sz val="11"/>
      <color theme="1"/>
      <name val="Calibri"/>
      <family val="2"/>
      <scheme val="minor"/>
    </font>
    <font>
      <sz val="11"/>
      <color rgb="FF3F3F76"/>
      <name val="Calibri"/>
      <family val="2"/>
      <scheme val="minor"/>
    </font>
    <font>
      <b/>
      <sz val="11"/>
      <color rgb="FFFA7D00"/>
      <name val="Calibri"/>
      <family val="2"/>
      <scheme val="minor"/>
    </font>
    <font>
      <b/>
      <sz val="12"/>
      <color rgb="FFC00000"/>
      <name val="Calibri"/>
      <family val="2"/>
      <scheme val="minor"/>
    </font>
    <font>
      <i/>
      <sz val="11"/>
      <color theme="0" tint="-0.34998626667073579"/>
      <name val="Calibri"/>
      <family val="2"/>
      <scheme val="minor"/>
    </font>
    <font>
      <b/>
      <sz val="10"/>
      <name val="Calibri"/>
      <family val="2"/>
      <scheme val="minor"/>
    </font>
    <font>
      <sz val="10"/>
      <color theme="1"/>
      <name val="Calibri"/>
      <family val="2"/>
      <scheme val="minor"/>
    </font>
    <font>
      <b/>
      <sz val="10"/>
      <color theme="0"/>
      <name val="Calibri"/>
      <family val="2"/>
      <scheme val="minor"/>
    </font>
    <font>
      <sz val="10"/>
      <name val="Calibri"/>
      <family val="2"/>
      <scheme val="minor"/>
    </font>
    <font>
      <b/>
      <sz val="11"/>
      <color rgb="FF3F3F3F"/>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6"/>
        <bgColor indexed="64"/>
      </patternFill>
    </fill>
    <fill>
      <patternFill patternType="solid">
        <fgColor theme="4"/>
        <bgColor indexed="64"/>
      </patternFill>
    </fill>
    <fill>
      <patternFill patternType="solid">
        <fgColor rgb="FFFFCC99"/>
      </patternFill>
    </fill>
    <fill>
      <patternFill patternType="solid">
        <fgColor rgb="FFF2F2F2"/>
      </patternFill>
    </fill>
    <fill>
      <patternFill patternType="solid">
        <fgColor theme="0" tint="-0.14999847407452621"/>
        <bgColor indexed="64"/>
      </patternFill>
    </fill>
  </fills>
  <borders count="14">
    <border>
      <left/>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s>
  <cellStyleXfs count="6">
    <xf numFmtId="0" fontId="0" fillId="0" borderId="0"/>
    <xf numFmtId="9" fontId="1" fillId="0" borderId="0" applyFont="0" applyFill="0" applyBorder="0" applyAlignment="0" applyProtection="0"/>
    <xf numFmtId="0" fontId="9" fillId="10" borderId="8" applyNumberFormat="0" applyAlignment="0" applyProtection="0"/>
    <xf numFmtId="0" fontId="10" fillId="11" borderId="8" applyNumberFormat="0" applyAlignment="0" applyProtection="0"/>
    <xf numFmtId="43" fontId="1" fillId="0" borderId="0" applyFont="0" applyFill="0" applyBorder="0" applyAlignment="0" applyProtection="0"/>
    <xf numFmtId="0" fontId="17" fillId="11" borderId="12" applyNumberFormat="0" applyAlignment="0" applyProtection="0"/>
  </cellStyleXfs>
  <cellXfs count="81">
    <xf numFmtId="0" fontId="0" fillId="0" borderId="0" xfId="0"/>
    <xf numFmtId="0" fontId="0" fillId="0" borderId="0" xfId="0" applyAlignment="1">
      <alignment horizontal="center"/>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4" borderId="2" xfId="0" applyFont="1" applyFill="1" applyBorder="1" applyAlignment="1">
      <alignment vertical="center" wrapText="1"/>
    </xf>
    <xf numFmtId="0" fontId="0" fillId="0" borderId="0" xfId="0" applyAlignment="1">
      <alignment vertical="center"/>
    </xf>
    <xf numFmtId="0" fontId="3" fillId="4" borderId="3" xfId="0" applyFont="1" applyFill="1" applyBorder="1" applyAlignment="1">
      <alignment vertical="center"/>
    </xf>
    <xf numFmtId="9" fontId="0" fillId="4" borderId="2" xfId="1" applyFont="1" applyFill="1" applyBorder="1" applyAlignment="1">
      <alignment horizontal="center" vertical="center"/>
    </xf>
    <xf numFmtId="0" fontId="3" fillId="5" borderId="5" xfId="0" applyFont="1" applyFill="1" applyBorder="1" applyAlignment="1">
      <alignment horizontal="center"/>
    </xf>
    <xf numFmtId="0" fontId="4" fillId="3" borderId="4" xfId="0" applyFont="1" applyFill="1" applyBorder="1" applyAlignment="1">
      <alignment horizontal="center"/>
    </xf>
    <xf numFmtId="0" fontId="3" fillId="2" borderId="5" xfId="0" applyFont="1" applyFill="1" applyBorder="1" applyAlignment="1">
      <alignment horizontal="center"/>
    </xf>
    <xf numFmtId="0" fontId="3" fillId="4" borderId="1" xfId="0" applyFont="1" applyFill="1" applyBorder="1" applyAlignment="1">
      <alignment horizontal="center"/>
    </xf>
    <xf numFmtId="0" fontId="3" fillId="4" borderId="2" xfId="0" applyFont="1" applyFill="1" applyBorder="1" applyAlignment="1">
      <alignment horizontal="left" vertical="center" wrapText="1"/>
    </xf>
    <xf numFmtId="0" fontId="0" fillId="0" borderId="0" xfId="0" applyFill="1"/>
    <xf numFmtId="0" fontId="3" fillId="0" borderId="0" xfId="0" applyFont="1"/>
    <xf numFmtId="9" fontId="0" fillId="4" borderId="3" xfId="1" applyFont="1" applyFill="1" applyBorder="1" applyAlignment="1">
      <alignment horizontal="center" vertical="center"/>
    </xf>
    <xf numFmtId="0" fontId="5" fillId="0" borderId="0" xfId="0" applyFont="1"/>
    <xf numFmtId="0" fontId="0" fillId="0" borderId="0" xfId="0" applyFont="1"/>
    <xf numFmtId="0" fontId="3" fillId="4" borderId="7" xfId="0" applyFont="1" applyFill="1" applyBorder="1" applyAlignment="1">
      <alignment horizontal="center" vertical="center" wrapText="1"/>
    </xf>
    <xf numFmtId="9" fontId="0" fillId="4" borderId="6" xfId="1" applyFont="1" applyFill="1" applyBorder="1" applyAlignment="1">
      <alignment horizontal="center" vertical="center"/>
    </xf>
    <xf numFmtId="0" fontId="6" fillId="6"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0" fillId="6" borderId="2" xfId="0" applyFill="1" applyBorder="1" applyAlignment="1" applyProtection="1">
      <alignment vertical="center"/>
      <protection locked="0"/>
    </xf>
    <xf numFmtId="0" fontId="0" fillId="6" borderId="2" xfId="0" applyFill="1" applyBorder="1" applyAlignment="1">
      <alignment vertical="center"/>
    </xf>
    <xf numFmtId="0" fontId="3" fillId="6" borderId="5" xfId="0" applyFont="1" applyFill="1" applyBorder="1" applyAlignment="1">
      <alignment horizontal="center"/>
    </xf>
    <xf numFmtId="0" fontId="7" fillId="0" borderId="0" xfId="0" applyFont="1" applyAlignment="1">
      <alignment horizontal="center"/>
    </xf>
    <xf numFmtId="0" fontId="4" fillId="7" borderId="2" xfId="0" applyFont="1" applyFill="1" applyBorder="1" applyAlignment="1">
      <alignment horizontal="center" vertical="center" wrapText="1"/>
    </xf>
    <xf numFmtId="0" fontId="6" fillId="0" borderId="0" xfId="0" applyFont="1"/>
    <xf numFmtId="164" fontId="0" fillId="4" borderId="2" xfId="4" applyNumberFormat="1" applyFont="1" applyFill="1" applyBorder="1" applyAlignment="1">
      <alignment horizontal="center" vertical="center"/>
    </xf>
    <xf numFmtId="164" fontId="0" fillId="4" borderId="3" xfId="4" applyNumberFormat="1" applyFont="1" applyFill="1" applyBorder="1" applyAlignment="1">
      <alignment horizontal="center" vertical="center"/>
    </xf>
    <xf numFmtId="164" fontId="0" fillId="4" borderId="6" xfId="4" applyNumberFormat="1" applyFont="1" applyFill="1" applyBorder="1" applyAlignment="1">
      <alignment horizontal="center" vertical="center"/>
    </xf>
    <xf numFmtId="0" fontId="0" fillId="0" borderId="0" xfId="0" applyFill="1" applyAlignment="1">
      <alignment horizontal="center"/>
    </xf>
    <xf numFmtId="0" fontId="5" fillId="4" borderId="2" xfId="0" applyFont="1" applyFill="1" applyBorder="1" applyAlignment="1">
      <alignment horizontal="center" vertical="center" wrapText="1"/>
    </xf>
    <xf numFmtId="0" fontId="4" fillId="8" borderId="2" xfId="0" applyFont="1" applyFill="1" applyBorder="1" applyAlignment="1">
      <alignment horizontal="center" vertical="top" wrapText="1"/>
    </xf>
    <xf numFmtId="164" fontId="6" fillId="2" borderId="2" xfId="4" applyNumberFormat="1" applyFont="1" applyFill="1" applyBorder="1" applyAlignment="1" applyProtection="1">
      <alignment horizontal="center" vertical="top" wrapText="1"/>
      <protection locked="0"/>
    </xf>
    <xf numFmtId="164" fontId="6" fillId="5" borderId="2" xfId="4" applyNumberFormat="1" applyFont="1" applyFill="1" applyBorder="1" applyAlignment="1" applyProtection="1">
      <alignment horizontal="center" vertical="top" wrapText="1"/>
      <protection locked="0"/>
    </xf>
    <xf numFmtId="0" fontId="4" fillId="7" borderId="2" xfId="0" applyFont="1" applyFill="1" applyBorder="1" applyAlignment="1">
      <alignment horizontal="left" vertical="top" wrapText="1"/>
    </xf>
    <xf numFmtId="0" fontId="13" fillId="4" borderId="2" xfId="0" applyFont="1" applyFill="1" applyBorder="1" applyAlignment="1">
      <alignment horizontal="center" vertical="center" wrapText="1"/>
    </xf>
    <xf numFmtId="0" fontId="14" fillId="0" borderId="0" xfId="0" applyFont="1"/>
    <xf numFmtId="0" fontId="15" fillId="7" borderId="2" xfId="0" applyFont="1" applyFill="1" applyBorder="1" applyAlignment="1">
      <alignment horizontal="left" vertical="top" wrapText="1"/>
    </xf>
    <xf numFmtId="0" fontId="15" fillId="8" borderId="2" xfId="0" applyFont="1" applyFill="1" applyBorder="1" applyAlignment="1">
      <alignment horizontal="center" vertical="top" wrapText="1"/>
    </xf>
    <xf numFmtId="0" fontId="14" fillId="0" borderId="0" xfId="0" applyFont="1" applyAlignment="1">
      <alignment vertical="top" wrapText="1"/>
    </xf>
    <xf numFmtId="0" fontId="14" fillId="0" borderId="0" xfId="0" applyFont="1" applyAlignment="1">
      <alignment horizontal="left" vertical="top" wrapText="1"/>
    </xf>
    <xf numFmtId="9" fontId="14" fillId="0" borderId="2" xfId="1" applyFont="1" applyBorder="1" applyAlignment="1">
      <alignment horizontal="center" vertical="top"/>
    </xf>
    <xf numFmtId="0" fontId="16" fillId="0" borderId="2" xfId="0" quotePrefix="1" applyFont="1" applyFill="1" applyBorder="1" applyAlignment="1">
      <alignment horizontal="left" vertical="top" wrapText="1"/>
    </xf>
    <xf numFmtId="0" fontId="16" fillId="0" borderId="2" xfId="0" applyFont="1" applyFill="1" applyBorder="1" applyAlignment="1">
      <alignment horizontal="left" vertical="top" wrapText="1"/>
    </xf>
    <xf numFmtId="0" fontId="3" fillId="0" borderId="0" xfId="0" applyFont="1" applyAlignment="1">
      <alignment horizontal="left" wrapText="1"/>
    </xf>
    <xf numFmtId="0" fontId="10" fillId="11" borderId="8" xfId="3" applyAlignment="1"/>
    <xf numFmtId="0" fontId="0" fillId="0" borderId="0" xfId="0" applyAlignment="1"/>
    <xf numFmtId="0" fontId="5" fillId="0" borderId="0" xfId="0" applyFont="1" applyAlignment="1"/>
    <xf numFmtId="0" fontId="12" fillId="0" borderId="0" xfId="0" applyFont="1" applyAlignment="1"/>
    <xf numFmtId="0" fontId="9" fillId="10" borderId="8" xfId="2" applyAlignment="1">
      <alignment horizontal="left"/>
    </xf>
    <xf numFmtId="0" fontId="17" fillId="11" borderId="13" xfId="5" applyBorder="1"/>
    <xf numFmtId="0" fontId="0" fillId="0" borderId="2" xfId="0" applyBorder="1" applyAlignment="1">
      <alignment horizontal="left" vertical="top"/>
    </xf>
    <xf numFmtId="0" fontId="0" fillId="0" borderId="2" xfId="0" applyFill="1" applyBorder="1" applyAlignment="1">
      <alignment horizontal="left" vertical="top"/>
    </xf>
    <xf numFmtId="9" fontId="0" fillId="0" borderId="0" xfId="1" applyFont="1"/>
    <xf numFmtId="0" fontId="0" fillId="0" borderId="2" xfId="0" applyBorder="1" applyAlignment="1">
      <alignment horizontal="left" vertical="top" wrapText="1"/>
    </xf>
    <xf numFmtId="0" fontId="0" fillId="4" borderId="2" xfId="0" applyFill="1" applyBorder="1" applyAlignment="1">
      <alignment vertical="center" wrapText="1"/>
    </xf>
    <xf numFmtId="0" fontId="3" fillId="0" borderId="0" xfId="0" applyFont="1" applyAlignment="1">
      <alignment horizontal="left" wrapText="1"/>
    </xf>
    <xf numFmtId="0" fontId="11" fillId="0" borderId="0" xfId="0" applyFont="1" applyAlignment="1">
      <alignment horizontal="center"/>
    </xf>
    <xf numFmtId="0" fontId="5" fillId="0" borderId="0" xfId="0" applyFont="1" applyAlignment="1">
      <alignment horizontal="left" wrapText="1"/>
    </xf>
    <xf numFmtId="0" fontId="0" fillId="0" borderId="0" xfId="0" applyAlignment="1">
      <alignment horizontal="left" wrapText="1"/>
    </xf>
    <xf numFmtId="0" fontId="0" fillId="12" borderId="0" xfId="0" applyFill="1" applyAlignment="1">
      <alignment horizontal="center"/>
    </xf>
    <xf numFmtId="0" fontId="13" fillId="4" borderId="2" xfId="0" applyFont="1" applyFill="1" applyBorder="1" applyAlignment="1">
      <alignment horizontal="center" vertical="center" wrapText="1"/>
    </xf>
    <xf numFmtId="0" fontId="15" fillId="9" borderId="2" xfId="0" applyFont="1" applyFill="1" applyBorder="1" applyAlignment="1">
      <alignment horizontal="center" vertical="top" wrapText="1"/>
    </xf>
    <xf numFmtId="0" fontId="15" fillId="8" borderId="2" xfId="0" applyFont="1" applyFill="1" applyBorder="1" applyAlignment="1">
      <alignment horizontal="center" vertical="top" wrapText="1"/>
    </xf>
    <xf numFmtId="9" fontId="14" fillId="0" borderId="9" xfId="1" applyFont="1" applyBorder="1" applyAlignment="1">
      <alignment horizontal="center" vertical="top"/>
    </xf>
    <xf numFmtId="9" fontId="14" fillId="0" borderId="10" xfId="1" applyFont="1" applyBorder="1" applyAlignment="1">
      <alignment horizontal="center" vertical="top"/>
    </xf>
    <xf numFmtId="0" fontId="4" fillId="8" borderId="2" xfId="0" applyFont="1" applyFill="1" applyBorder="1" applyAlignment="1">
      <alignment horizontal="center" vertical="top" wrapText="1"/>
    </xf>
    <xf numFmtId="164" fontId="6" fillId="2" borderId="2" xfId="4" applyNumberFormat="1" applyFont="1" applyFill="1" applyBorder="1" applyAlignment="1" applyProtection="1">
      <alignment horizontal="center" vertical="top" wrapText="1"/>
      <protection locked="0"/>
    </xf>
    <xf numFmtId="0" fontId="6" fillId="0" borderId="3" xfId="0" quotePrefix="1" applyFont="1" applyFill="1" applyBorder="1" applyAlignment="1">
      <alignment vertical="top" wrapText="1"/>
    </xf>
    <xf numFmtId="0" fontId="6" fillId="0" borderId="11" xfId="0" quotePrefix="1" applyFont="1" applyFill="1" applyBorder="1" applyAlignment="1">
      <alignment vertical="top" wrapText="1"/>
    </xf>
    <xf numFmtId="0" fontId="4" fillId="9" borderId="2" xfId="0" applyFont="1" applyFill="1" applyBorder="1" applyAlignment="1">
      <alignment horizontal="center" vertical="top" wrapText="1"/>
    </xf>
    <xf numFmtId="0" fontId="4" fillId="3" borderId="0" xfId="0" applyFont="1" applyFill="1" applyAlignment="1">
      <alignment horizontal="center"/>
    </xf>
    <xf numFmtId="0" fontId="5" fillId="4" borderId="2" xfId="0" applyFont="1" applyFill="1" applyBorder="1" applyAlignment="1">
      <alignment horizontal="center" vertical="center" wrapText="1"/>
    </xf>
    <xf numFmtId="164" fontId="6" fillId="5" borderId="2" xfId="4" applyNumberFormat="1" applyFont="1" applyFill="1" applyBorder="1" applyAlignment="1" applyProtection="1">
      <alignment horizontal="center" vertical="top" wrapText="1"/>
      <protection locked="0"/>
    </xf>
    <xf numFmtId="0" fontId="6" fillId="0" borderId="2" xfId="0" quotePrefix="1" applyFont="1" applyFill="1" applyBorder="1" applyAlignment="1">
      <alignment horizontal="left" vertical="center" wrapText="1"/>
    </xf>
    <xf numFmtId="0" fontId="6" fillId="0" borderId="2" xfId="0" quotePrefix="1" applyFont="1" applyFill="1" applyBorder="1" applyAlignment="1">
      <alignment horizontal="left" vertical="top" wrapText="1"/>
    </xf>
    <xf numFmtId="0" fontId="0" fillId="4" borderId="2" xfId="0" applyFill="1" applyBorder="1" applyAlignment="1">
      <alignment horizontal="left" vertical="center" wrapText="1"/>
    </xf>
    <xf numFmtId="0" fontId="0" fillId="4" borderId="0" xfId="0" applyFill="1" applyAlignment="1">
      <alignment horizontal="left" vertical="center" wrapText="1"/>
    </xf>
  </cellXfs>
  <cellStyles count="6">
    <cellStyle name="Calculation" xfId="3" builtinId="22"/>
    <cellStyle name="Comma" xfId="4" builtinId="3"/>
    <cellStyle name="Input" xfId="2" builtinId="20"/>
    <cellStyle name="Normal" xfId="0" builtinId="0"/>
    <cellStyle name="Output" xfId="5" builtinId="21"/>
    <cellStyle name="Percent" xfId="1" builtinId="5"/>
  </cellStyles>
  <dxfs count="1">
    <dxf>
      <font>
        <color auto="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4"/>
  <sheetViews>
    <sheetView showGridLines="0" topLeftCell="A24" zoomScale="110" zoomScaleNormal="110" workbookViewId="0">
      <selection activeCell="A41" sqref="A41"/>
    </sheetView>
  </sheetViews>
  <sheetFormatPr defaultRowHeight="15" x14ac:dyDescent="0.25"/>
  <cols>
    <col min="17" max="17" width="7.42578125" customWidth="1"/>
    <col min="18" max="18" width="15.28515625" bestFit="1" customWidth="1"/>
    <col min="19" max="19" width="43.28515625" customWidth="1"/>
  </cols>
  <sheetData>
    <row r="1" spans="1:16" ht="15.75" x14ac:dyDescent="0.25">
      <c r="A1" s="60" t="s">
        <v>125</v>
      </c>
      <c r="B1" s="60"/>
      <c r="C1" s="60"/>
      <c r="D1" s="60"/>
      <c r="E1" s="60"/>
      <c r="F1" s="60"/>
      <c r="G1" s="60"/>
      <c r="H1" s="60"/>
      <c r="I1" s="60"/>
      <c r="J1" s="60"/>
      <c r="K1" s="60"/>
      <c r="L1" s="60"/>
    </row>
    <row r="2" spans="1:16" ht="15.75" x14ac:dyDescent="0.25">
      <c r="A2" s="26"/>
      <c r="B2" s="26"/>
      <c r="C2" s="26"/>
      <c r="D2" s="26"/>
      <c r="E2" s="26"/>
      <c r="F2" s="26"/>
      <c r="G2" s="26"/>
      <c r="H2" s="26"/>
      <c r="I2" s="26"/>
      <c r="J2" s="26"/>
      <c r="K2" s="26"/>
      <c r="L2" s="26"/>
    </row>
    <row r="3" spans="1:16" x14ac:dyDescent="0.25">
      <c r="A3" s="14" t="s">
        <v>23</v>
      </c>
    </row>
    <row r="4" spans="1:16" s="16" customFormat="1" x14ac:dyDescent="0.25">
      <c r="A4" s="61" t="s">
        <v>131</v>
      </c>
      <c r="B4" s="61"/>
      <c r="C4" s="61"/>
      <c r="D4" s="61"/>
      <c r="E4" s="61"/>
      <c r="F4" s="61"/>
      <c r="G4" s="61"/>
      <c r="H4" s="61"/>
      <c r="I4" s="61"/>
      <c r="J4" s="61"/>
      <c r="K4" s="61"/>
      <c r="L4" s="61"/>
      <c r="M4" s="61"/>
      <c r="N4" s="61"/>
      <c r="O4" s="61"/>
      <c r="P4" s="61"/>
    </row>
    <row r="6" spans="1:16" x14ac:dyDescent="0.25">
      <c r="A6" s="14" t="s">
        <v>133</v>
      </c>
    </row>
    <row r="7" spans="1:16" ht="30.75" customHeight="1" x14ac:dyDescent="0.25">
      <c r="B7" s="62" t="s">
        <v>130</v>
      </c>
      <c r="C7" s="62"/>
      <c r="D7" s="62"/>
      <c r="E7" s="62"/>
      <c r="F7" s="62"/>
      <c r="G7" s="62"/>
      <c r="H7" s="62"/>
      <c r="I7" s="62"/>
      <c r="J7" s="62"/>
      <c r="K7" s="62"/>
      <c r="L7" s="62"/>
      <c r="M7" s="62"/>
      <c r="N7" s="62"/>
      <c r="O7" s="62"/>
      <c r="P7" s="62"/>
    </row>
    <row r="9" spans="1:16" x14ac:dyDescent="0.25">
      <c r="B9" s="63" t="s">
        <v>54</v>
      </c>
      <c r="C9" s="63"/>
      <c r="D9" s="63"/>
    </row>
    <row r="10" spans="1:16" x14ac:dyDescent="0.25">
      <c r="B10" s="17" t="s">
        <v>48</v>
      </c>
      <c r="D10" s="52"/>
      <c r="E10" s="49"/>
    </row>
    <row r="11" spans="1:16" x14ac:dyDescent="0.25">
      <c r="B11" s="17" t="s">
        <v>49</v>
      </c>
      <c r="D11" s="52"/>
      <c r="E11" s="49"/>
    </row>
    <row r="12" spans="1:16" x14ac:dyDescent="0.25">
      <c r="B12" s="28" t="s">
        <v>50</v>
      </c>
      <c r="D12" s="52"/>
      <c r="E12" s="50"/>
    </row>
    <row r="13" spans="1:16" x14ac:dyDescent="0.25">
      <c r="B13" s="17" t="s">
        <v>51</v>
      </c>
      <c r="D13" s="52"/>
      <c r="E13" s="51" t="s">
        <v>55</v>
      </c>
    </row>
    <row r="14" spans="1:16" x14ac:dyDescent="0.25">
      <c r="B14" s="17" t="s">
        <v>52</v>
      </c>
      <c r="D14" s="52"/>
      <c r="E14" s="51" t="s">
        <v>132</v>
      </c>
    </row>
    <row r="15" spans="1:16" x14ac:dyDescent="0.25">
      <c r="B15" t="s">
        <v>53</v>
      </c>
      <c r="D15" s="48" t="str">
        <f>"2019-YEA_"&amp;D10&amp;D11&amp;"_"&amp;D12&amp;"_"&amp;D13&amp;"_"&amp;D14</f>
        <v>2019-YEA____</v>
      </c>
      <c r="E15" s="49"/>
    </row>
    <row r="17" spans="1:16" ht="21" customHeight="1" x14ac:dyDescent="0.25">
      <c r="A17" s="14" t="s">
        <v>31</v>
      </c>
    </row>
    <row r="18" spans="1:16" x14ac:dyDescent="0.25">
      <c r="A18" s="14"/>
    </row>
    <row r="19" spans="1:16" s="16" customFormat="1" ht="29.1" customHeight="1" x14ac:dyDescent="0.25">
      <c r="A19" s="61" t="s">
        <v>94</v>
      </c>
      <c r="B19" s="61"/>
      <c r="C19" s="61"/>
      <c r="D19" s="61"/>
      <c r="E19" s="61"/>
      <c r="F19" s="61"/>
      <c r="G19" s="61"/>
      <c r="H19" s="61"/>
      <c r="I19" s="61"/>
      <c r="J19" s="61"/>
      <c r="K19" s="61"/>
      <c r="L19" s="61"/>
      <c r="M19" s="61"/>
      <c r="N19" s="61"/>
      <c r="O19" s="61"/>
      <c r="P19" s="61"/>
    </row>
    <row r="20" spans="1:16" x14ac:dyDescent="0.25">
      <c r="A20" s="14"/>
    </row>
    <row r="21" spans="1:16" ht="30" customHeight="1" x14ac:dyDescent="0.25">
      <c r="A21" s="59" t="s">
        <v>42</v>
      </c>
      <c r="B21" s="59"/>
      <c r="C21" s="59"/>
      <c r="D21" s="59"/>
      <c r="E21" s="59"/>
      <c r="F21" s="59"/>
      <c r="G21" s="59"/>
      <c r="H21" s="59"/>
      <c r="I21" s="59"/>
      <c r="J21" s="59"/>
      <c r="K21" s="59"/>
      <c r="L21" s="59"/>
      <c r="M21" s="59"/>
      <c r="N21" s="59"/>
      <c r="O21" s="59"/>
      <c r="P21" s="59"/>
    </row>
    <row r="22" spans="1:16" ht="13.5" customHeight="1" x14ac:dyDescent="0.25">
      <c r="A22" s="47"/>
      <c r="B22" s="47"/>
      <c r="C22" s="47"/>
      <c r="D22" s="47"/>
      <c r="E22" s="47"/>
      <c r="F22" s="47"/>
      <c r="G22" s="47"/>
      <c r="H22" s="47"/>
      <c r="I22" s="47"/>
      <c r="J22" s="47"/>
      <c r="K22" s="47"/>
      <c r="L22" s="47"/>
      <c r="M22" s="47"/>
      <c r="N22" s="47"/>
      <c r="O22" s="47"/>
      <c r="P22" s="47"/>
    </row>
    <row r="23" spans="1:16" ht="44.25" customHeight="1" x14ac:dyDescent="0.25">
      <c r="A23" s="59" t="s">
        <v>93</v>
      </c>
      <c r="B23" s="59"/>
      <c r="C23" s="59"/>
      <c r="D23" s="59"/>
      <c r="E23" s="59"/>
      <c r="F23" s="59"/>
      <c r="G23" s="59"/>
      <c r="H23" s="59"/>
      <c r="I23" s="59"/>
      <c r="J23" s="59"/>
      <c r="K23" s="59"/>
      <c r="L23" s="59"/>
      <c r="M23" s="59"/>
      <c r="N23" s="59"/>
      <c r="O23" s="59"/>
      <c r="P23" s="59"/>
    </row>
    <row r="24" spans="1:16" x14ac:dyDescent="0.25">
      <c r="A24" s="14"/>
    </row>
    <row r="26" spans="1:16" x14ac:dyDescent="0.25">
      <c r="A26" s="14" t="s">
        <v>25</v>
      </c>
    </row>
    <row r="27" spans="1:16" s="17" customFormat="1" x14ac:dyDescent="0.25">
      <c r="A27" s="17" t="s">
        <v>26</v>
      </c>
    </row>
    <row r="28" spans="1:16" x14ac:dyDescent="0.25">
      <c r="A28" t="s">
        <v>47</v>
      </c>
    </row>
    <row r="29" spans="1:16" x14ac:dyDescent="0.25">
      <c r="A29" t="s">
        <v>134</v>
      </c>
    </row>
    <row r="30" spans="1:16" x14ac:dyDescent="0.25">
      <c r="A30" t="s">
        <v>27</v>
      </c>
    </row>
    <row r="31" spans="1:16" x14ac:dyDescent="0.25">
      <c r="A31" t="s">
        <v>28</v>
      </c>
    </row>
    <row r="33" spans="1:1" x14ac:dyDescent="0.25">
      <c r="A33" s="14" t="s">
        <v>29</v>
      </c>
    </row>
    <row r="34" spans="1:1" x14ac:dyDescent="0.25">
      <c r="A34" t="s">
        <v>30</v>
      </c>
    </row>
  </sheetData>
  <mergeCells count="7">
    <mergeCell ref="A23:P23"/>
    <mergeCell ref="A21:P21"/>
    <mergeCell ref="A1:L1"/>
    <mergeCell ref="A4:P4"/>
    <mergeCell ref="B7:P7"/>
    <mergeCell ref="A19:P19"/>
    <mergeCell ref="B9:D9"/>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D4" sqref="D4"/>
    </sheetView>
  </sheetViews>
  <sheetFormatPr defaultRowHeight="12.75" x14ac:dyDescent="0.2"/>
  <cols>
    <col min="1" max="1" width="17.5703125" style="39" customWidth="1"/>
    <col min="2" max="2" width="23.7109375" style="39" customWidth="1"/>
    <col min="3" max="3" width="6" style="42" customWidth="1"/>
    <col min="4" max="4" width="51.28515625" style="43" customWidth="1"/>
    <col min="5" max="5" width="6" style="42" customWidth="1"/>
    <col min="6" max="6" width="51.28515625" style="43" customWidth="1"/>
    <col min="7" max="7" width="6" style="42" customWidth="1"/>
    <col min="8" max="8" width="51.28515625" style="43" customWidth="1"/>
    <col min="9" max="9" width="6" style="42" customWidth="1"/>
    <col min="10" max="10" width="51.28515625" style="43" customWidth="1"/>
    <col min="11" max="16384" width="9.140625" style="39"/>
  </cols>
  <sheetData>
    <row r="1" spans="1:10" x14ac:dyDescent="0.2">
      <c r="A1" s="38" t="s">
        <v>44</v>
      </c>
      <c r="B1" s="38" t="s">
        <v>41</v>
      </c>
      <c r="C1" s="64" t="s">
        <v>57</v>
      </c>
      <c r="D1" s="64"/>
      <c r="E1" s="64" t="s">
        <v>62</v>
      </c>
      <c r="F1" s="64"/>
      <c r="G1" s="64" t="s">
        <v>63</v>
      </c>
      <c r="H1" s="64"/>
      <c r="I1" s="64" t="s">
        <v>64</v>
      </c>
      <c r="J1" s="64"/>
    </row>
    <row r="2" spans="1:10" ht="63.75" x14ac:dyDescent="0.2">
      <c r="A2" s="66" t="s">
        <v>1</v>
      </c>
      <c r="B2" s="40" t="s">
        <v>1</v>
      </c>
      <c r="C2" s="67">
        <f>'BA-C'!$B$8</f>
        <v>0.4</v>
      </c>
      <c r="D2" s="45" t="s">
        <v>65</v>
      </c>
      <c r="E2" s="67">
        <f>SC!$B$8</f>
        <v>0.35</v>
      </c>
      <c r="F2" s="45" t="s">
        <v>65</v>
      </c>
      <c r="G2" s="67">
        <f>M!$B$8</f>
        <v>0.25</v>
      </c>
      <c r="H2" s="45" t="s">
        <v>66</v>
      </c>
      <c r="I2" s="67">
        <f>SM!$B$8</f>
        <v>0.25</v>
      </c>
      <c r="J2" s="45" t="s">
        <v>67</v>
      </c>
    </row>
    <row r="3" spans="1:10" ht="38.25" x14ac:dyDescent="0.2">
      <c r="A3" s="66"/>
      <c r="B3" s="40" t="s">
        <v>34</v>
      </c>
      <c r="C3" s="68"/>
      <c r="D3" s="45" t="s">
        <v>59</v>
      </c>
      <c r="E3" s="68"/>
      <c r="F3" s="45" t="s">
        <v>60</v>
      </c>
      <c r="G3" s="68"/>
      <c r="H3" s="45" t="s">
        <v>68</v>
      </c>
      <c r="I3" s="68"/>
      <c r="J3" s="45" t="s">
        <v>69</v>
      </c>
    </row>
    <row r="4" spans="1:10" ht="409.5" x14ac:dyDescent="0.2">
      <c r="A4" s="65" t="s">
        <v>45</v>
      </c>
      <c r="B4" s="40" t="s">
        <v>40</v>
      </c>
      <c r="C4" s="67">
        <f>'BA-C'!$C$8</f>
        <v>0.5</v>
      </c>
      <c r="D4" s="45" t="s">
        <v>61</v>
      </c>
      <c r="E4" s="67">
        <f>SC!$C$8</f>
        <v>0.4</v>
      </c>
      <c r="F4" s="45" t="s">
        <v>82</v>
      </c>
      <c r="G4" s="67">
        <f>M!$C$8</f>
        <v>0.35</v>
      </c>
      <c r="H4" s="45" t="s">
        <v>84</v>
      </c>
      <c r="I4" s="67">
        <f>SM!$C$8</f>
        <v>0.25</v>
      </c>
      <c r="J4" s="45" t="s">
        <v>83</v>
      </c>
    </row>
    <row r="5" spans="1:10" ht="89.25" x14ac:dyDescent="0.2">
      <c r="A5" s="65"/>
      <c r="B5" s="40" t="s">
        <v>39</v>
      </c>
      <c r="C5" s="68"/>
      <c r="D5" s="45" t="s">
        <v>77</v>
      </c>
      <c r="E5" s="68"/>
      <c r="F5" s="45" t="s">
        <v>38</v>
      </c>
      <c r="G5" s="68"/>
      <c r="H5" s="45" t="s">
        <v>78</v>
      </c>
      <c r="I5" s="68"/>
      <c r="J5" s="45" t="s">
        <v>79</v>
      </c>
    </row>
    <row r="6" spans="1:10" ht="63.75" x14ac:dyDescent="0.2">
      <c r="A6" s="41" t="s">
        <v>0</v>
      </c>
      <c r="B6" s="40" t="s">
        <v>0</v>
      </c>
      <c r="C6" s="44">
        <f>'BA-C'!$D$8</f>
        <v>0</v>
      </c>
      <c r="D6" s="45" t="s">
        <v>72</v>
      </c>
      <c r="E6" s="44">
        <f>SC!$D$8</f>
        <v>0.05</v>
      </c>
      <c r="F6" s="45" t="s">
        <v>72</v>
      </c>
      <c r="G6" s="44">
        <f>M!$D$8</f>
        <v>0.1</v>
      </c>
      <c r="H6" s="45" t="s">
        <v>73</v>
      </c>
      <c r="I6" s="44">
        <f>SM!$D$8</f>
        <v>0.15</v>
      </c>
      <c r="J6" s="45" t="s">
        <v>75</v>
      </c>
    </row>
    <row r="7" spans="1:10" ht="127.5" x14ac:dyDescent="0.2">
      <c r="A7" s="65" t="s">
        <v>43</v>
      </c>
      <c r="B7" s="40" t="s">
        <v>37</v>
      </c>
      <c r="C7" s="67">
        <f>'BA-C'!$E$8</f>
        <v>0</v>
      </c>
      <c r="D7" s="45" t="s">
        <v>36</v>
      </c>
      <c r="E7" s="67">
        <f>SC!$E$8</f>
        <v>0.1</v>
      </c>
      <c r="F7" s="45" t="s">
        <v>36</v>
      </c>
      <c r="G7" s="67">
        <f>M!$E$8</f>
        <v>0.15</v>
      </c>
      <c r="H7" s="45" t="s">
        <v>74</v>
      </c>
      <c r="I7" s="67">
        <f>SM!$E$8</f>
        <v>0.2</v>
      </c>
      <c r="J7" s="45" t="s">
        <v>76</v>
      </c>
    </row>
    <row r="8" spans="1:10" x14ac:dyDescent="0.2">
      <c r="A8" s="65"/>
      <c r="B8" s="40" t="s">
        <v>33</v>
      </c>
      <c r="C8" s="68"/>
      <c r="D8" s="45" t="s">
        <v>22</v>
      </c>
      <c r="E8" s="68"/>
      <c r="F8" s="46" t="s">
        <v>22</v>
      </c>
      <c r="G8" s="68"/>
      <c r="H8" s="45" t="s">
        <v>22</v>
      </c>
      <c r="I8" s="68"/>
      <c r="J8" s="45" t="s">
        <v>32</v>
      </c>
    </row>
    <row r="9" spans="1:10" ht="165.75" x14ac:dyDescent="0.2">
      <c r="A9" s="66" t="s">
        <v>56</v>
      </c>
      <c r="B9" s="40" t="s">
        <v>35</v>
      </c>
      <c r="C9" s="67">
        <f>'BA-C'!$F$8</f>
        <v>0.1</v>
      </c>
      <c r="D9" s="45" t="s">
        <v>71</v>
      </c>
      <c r="E9" s="67">
        <f>SC!$F$8</f>
        <v>0.1</v>
      </c>
      <c r="F9" s="45" t="s">
        <v>70</v>
      </c>
      <c r="G9" s="67">
        <f>M!$F$8</f>
        <v>0.15</v>
      </c>
      <c r="H9" s="45" t="s">
        <v>85</v>
      </c>
      <c r="I9" s="67">
        <f>SM!$F$8</f>
        <v>0.15</v>
      </c>
      <c r="J9" s="45" t="s">
        <v>86</v>
      </c>
    </row>
    <row r="10" spans="1:10" ht="127.5" x14ac:dyDescent="0.2">
      <c r="A10" s="66"/>
      <c r="B10" s="40" t="s">
        <v>58</v>
      </c>
      <c r="C10" s="68"/>
      <c r="D10" s="45" t="s">
        <v>81</v>
      </c>
      <c r="E10" s="68"/>
      <c r="F10" s="45" t="s">
        <v>80</v>
      </c>
      <c r="G10" s="68"/>
      <c r="H10" s="45" t="s">
        <v>87</v>
      </c>
      <c r="I10" s="68"/>
      <c r="J10" s="45" t="s">
        <v>88</v>
      </c>
    </row>
  </sheetData>
  <mergeCells count="24">
    <mergeCell ref="E4:E5"/>
    <mergeCell ref="I9:I10"/>
    <mergeCell ref="G4:G5"/>
    <mergeCell ref="I4:I5"/>
    <mergeCell ref="C7:C8"/>
    <mergeCell ref="E7:E8"/>
    <mergeCell ref="G7:G8"/>
    <mergeCell ref="I7:I8"/>
    <mergeCell ref="I1:J1"/>
    <mergeCell ref="G1:H1"/>
    <mergeCell ref="E1:F1"/>
    <mergeCell ref="A7:A8"/>
    <mergeCell ref="A9:A10"/>
    <mergeCell ref="E9:E10"/>
    <mergeCell ref="C9:C10"/>
    <mergeCell ref="G9:G10"/>
    <mergeCell ref="C1:D1"/>
    <mergeCell ref="A2:A3"/>
    <mergeCell ref="A4:A5"/>
    <mergeCell ref="C2:C3"/>
    <mergeCell ref="E2:E3"/>
    <mergeCell ref="G2:G3"/>
    <mergeCell ref="I2:I3"/>
    <mergeCell ref="C4:C5"/>
  </mergeCells>
  <conditionalFormatting sqref="C1:JD10">
    <cfRule type="colorScale" priority="2">
      <colorScale>
        <cfvo type="num" val="0"/>
        <cfvo type="num" val="0.4"/>
        <color rgb="FFFCFCFF"/>
        <color rgb="FF63BE7B"/>
      </colorScale>
    </cfRule>
  </conditionalFormatting>
  <conditionalFormatting sqref="C1:J10">
    <cfRule type="cellIs" dxfId="0" priority="1" operator="equal">
      <formula>0</formula>
    </cfRule>
  </conditionalFormatting>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34"/>
  <sheetViews>
    <sheetView zoomScale="80" zoomScaleNormal="80" workbookViewId="0">
      <pane xSplit="4" ySplit="12" topLeftCell="E13" activePane="bottomRight" state="frozen"/>
      <selection activeCell="A23" sqref="A23:P23"/>
      <selection pane="topRight" activeCell="A23" sqref="A23:P23"/>
      <selection pane="bottomLeft" activeCell="A23" sqref="A23:P23"/>
      <selection pane="bottomRight" activeCell="E3" sqref="E3"/>
    </sheetView>
  </sheetViews>
  <sheetFormatPr defaultRowHeight="15" x14ac:dyDescent="0.25"/>
  <cols>
    <col min="1" max="1" width="19.28515625" customWidth="1"/>
    <col min="2" max="3" width="38.85546875" customWidth="1"/>
    <col min="4" max="5" width="40.140625" customWidth="1"/>
    <col min="6" max="6" width="44.5703125" customWidth="1"/>
    <col min="7" max="7" width="17" style="1" bestFit="1" customWidth="1"/>
    <col min="8" max="8" width="40.5703125" customWidth="1"/>
    <col min="9" max="9" width="17" style="1" customWidth="1"/>
    <col min="10" max="12" width="24.7109375" customWidth="1"/>
  </cols>
  <sheetData>
    <row r="1" spans="1:16" x14ac:dyDescent="0.25">
      <c r="A1" s="74" t="s">
        <v>129</v>
      </c>
      <c r="B1" s="74"/>
      <c r="C1" s="74"/>
      <c r="D1" s="74"/>
      <c r="E1" s="74"/>
      <c r="F1" s="74"/>
      <c r="H1" s="9" t="s">
        <v>18</v>
      </c>
    </row>
    <row r="2" spans="1:16" ht="15" customHeight="1" x14ac:dyDescent="0.25">
      <c r="H2" s="25" t="s">
        <v>20</v>
      </c>
    </row>
    <row r="3" spans="1:16" ht="30" customHeight="1" x14ac:dyDescent="0.25">
      <c r="A3" s="4" t="s">
        <v>6</v>
      </c>
      <c r="B3" s="23"/>
      <c r="C3" s="4" t="s">
        <v>8</v>
      </c>
      <c r="D3" s="23"/>
      <c r="E3" s="4" t="s">
        <v>10</v>
      </c>
      <c r="F3" s="23"/>
      <c r="H3" s="10" t="s">
        <v>19</v>
      </c>
    </row>
    <row r="4" spans="1:16" x14ac:dyDescent="0.25">
      <c r="A4" s="4" t="s">
        <v>7</v>
      </c>
      <c r="B4" s="23"/>
      <c r="C4" s="4" t="s">
        <v>9</v>
      </c>
      <c r="D4" s="23"/>
      <c r="E4" s="4" t="s">
        <v>11</v>
      </c>
      <c r="F4" s="23"/>
      <c r="H4" s="8" t="s">
        <v>21</v>
      </c>
    </row>
    <row r="5" spans="1:16" ht="30.75" customHeight="1" thickBot="1" x14ac:dyDescent="0.3">
      <c r="A5" s="4" t="s">
        <v>12</v>
      </c>
      <c r="B5" s="23"/>
      <c r="C5" s="4" t="s">
        <v>16</v>
      </c>
      <c r="D5" s="23"/>
      <c r="E5" s="4" t="s">
        <v>17</v>
      </c>
      <c r="F5" s="23"/>
      <c r="H5" s="11" t="s">
        <v>46</v>
      </c>
    </row>
    <row r="6" spans="1:16" ht="30" customHeight="1" thickBot="1" x14ac:dyDescent="0.3">
      <c r="A6" s="5"/>
      <c r="B6" s="5"/>
      <c r="C6" s="5"/>
      <c r="D6" s="5"/>
      <c r="E6" s="5"/>
      <c r="F6" s="5"/>
    </row>
    <row r="7" spans="1:16" ht="30" customHeight="1" x14ac:dyDescent="0.25">
      <c r="A7" s="5"/>
      <c r="B7" s="27" t="s">
        <v>1</v>
      </c>
      <c r="C7" s="27" t="s">
        <v>45</v>
      </c>
      <c r="D7" s="27" t="s">
        <v>0</v>
      </c>
      <c r="E7" s="27" t="s">
        <v>43</v>
      </c>
      <c r="F7" s="27" t="s">
        <v>56</v>
      </c>
      <c r="G7" s="18" t="s">
        <v>24</v>
      </c>
    </row>
    <row r="8" spans="1:16" ht="15" customHeight="1" x14ac:dyDescent="0.25">
      <c r="A8" s="6" t="s">
        <v>2</v>
      </c>
      <c r="B8" s="7">
        <v>0.4</v>
      </c>
      <c r="C8" s="7">
        <v>0.5</v>
      </c>
      <c r="D8" s="7">
        <v>0</v>
      </c>
      <c r="E8" s="7">
        <v>0</v>
      </c>
      <c r="F8" s="15">
        <v>0.1</v>
      </c>
      <c r="G8" s="19">
        <f>SUM(B8:F8)</f>
        <v>1</v>
      </c>
    </row>
    <row r="9" spans="1:16" x14ac:dyDescent="0.25">
      <c r="A9" s="4" t="s">
        <v>14</v>
      </c>
      <c r="B9" s="29">
        <f>G13</f>
        <v>0</v>
      </c>
      <c r="C9" s="29">
        <f>G15</f>
        <v>0</v>
      </c>
      <c r="D9" s="29">
        <f>G17</f>
        <v>0</v>
      </c>
      <c r="E9" s="29">
        <f>G18</f>
        <v>0</v>
      </c>
      <c r="F9" s="30">
        <f>G20</f>
        <v>0</v>
      </c>
      <c r="G9" s="31">
        <f>(B9*B$8)+(C9*C$8)+(D9*D$8)+(E9*E$8)+(F9*F$8)</f>
        <v>0</v>
      </c>
    </row>
    <row r="10" spans="1:16" ht="30" x14ac:dyDescent="0.25">
      <c r="A10" s="12" t="s">
        <v>15</v>
      </c>
      <c r="B10" s="29">
        <f>I13</f>
        <v>0</v>
      </c>
      <c r="C10" s="29">
        <f>I15</f>
        <v>0</v>
      </c>
      <c r="D10" s="29">
        <f>I17</f>
        <v>0</v>
      </c>
      <c r="E10" s="29">
        <f>I18</f>
        <v>0</v>
      </c>
      <c r="F10" s="30">
        <f>I20</f>
        <v>0</v>
      </c>
      <c r="G10" s="31">
        <f>(B10*B$8)+(C10*C$8)+(D10*D$8)+(E10*E$8)+(F10*F$8)</f>
        <v>0</v>
      </c>
    </row>
    <row r="12" spans="1:16" s="1" customFormat="1" ht="45" x14ac:dyDescent="0.25">
      <c r="A12" s="33" t="s">
        <v>44</v>
      </c>
      <c r="B12" s="33" t="s">
        <v>41</v>
      </c>
      <c r="C12" s="75" t="s">
        <v>3</v>
      </c>
      <c r="D12" s="75"/>
      <c r="E12" s="33" t="s">
        <v>5</v>
      </c>
      <c r="F12" s="33" t="s">
        <v>4</v>
      </c>
      <c r="G12" s="33" t="s">
        <v>14</v>
      </c>
      <c r="H12" s="33" t="s">
        <v>13</v>
      </c>
      <c r="I12" s="33" t="s">
        <v>15</v>
      </c>
      <c r="K12" s="2"/>
      <c r="L12" s="2"/>
      <c r="M12" s="2"/>
      <c r="N12" s="2"/>
      <c r="O12" s="2"/>
    </row>
    <row r="13" spans="1:16" ht="116.25" customHeight="1" x14ac:dyDescent="0.25">
      <c r="A13" s="69" t="s">
        <v>1</v>
      </c>
      <c r="B13" s="37" t="s">
        <v>1</v>
      </c>
      <c r="C13" s="71" t="str">
        <f>'Overview Percentage'!D2</f>
        <v xml:space="preserve">- Onsite 80%
- Offshore 60%
Operations will provide finals, monthly updates will be sent to individual employees for feedback. </v>
      </c>
      <c r="D13" s="72"/>
      <c r="E13" s="20"/>
      <c r="F13" s="21"/>
      <c r="G13" s="70"/>
      <c r="H13" s="22"/>
      <c r="I13" s="76"/>
      <c r="J13" s="2"/>
      <c r="L13" s="2"/>
      <c r="M13" s="2"/>
      <c r="N13" s="2"/>
      <c r="O13" s="3"/>
      <c r="P13" s="3"/>
    </row>
    <row r="14" spans="1:16" ht="116.25" customHeight="1" x14ac:dyDescent="0.25">
      <c r="A14" s="69"/>
      <c r="B14" s="37" t="s">
        <v>34</v>
      </c>
      <c r="C14" s="71" t="str">
        <f>'Overview Percentage'!D3</f>
        <v xml:space="preserve">- 100% compliance for time sheet submissions 
</v>
      </c>
      <c r="D14" s="72"/>
      <c r="E14" s="20"/>
      <c r="F14" s="21"/>
      <c r="G14" s="70"/>
      <c r="H14" s="22"/>
      <c r="I14" s="76"/>
      <c r="J14" s="2"/>
      <c r="L14" s="2"/>
      <c r="M14" s="2"/>
      <c r="N14" s="2"/>
      <c r="O14" s="3"/>
      <c r="P14" s="3"/>
    </row>
    <row r="15" spans="1:16" ht="399.95" customHeight="1" x14ac:dyDescent="0.25">
      <c r="A15" s="73" t="s">
        <v>45</v>
      </c>
      <c r="B15" s="37" t="s">
        <v>40</v>
      </c>
      <c r="C15" s="71" t="str">
        <f>'Overview Percentage'!D4</f>
        <v xml:space="preserve">- Effectively support in the formulation of problem statements and definition of scope
- Demonstrate exceptional requirement gathering skills:
       - Support requirement gathering sessions
       - Organize and sequence requirements into requirements documentation
       - Write-well formed validated requirements, manage change and utilize traceability matrix 
- # of review ready solutions/recommendations presented on time w/high quality the first time
- Effectively share ongoing points of view and perspectives
- # of project plans developed and managed effectively
- Displayed effective listening and communication skills with client and teams
- Ability to analyze client documentation to ensure understanding of functions and capabilities
- # of high quality business cases developed and/or supported
- # of high quality logically structured recommendations that formulated a solid and logical business case
- Understanding and use of appropriate business modeling techniques (ex. Business process, Process flow, Data flow and Stakeholder analysis </v>
      </c>
      <c r="D15" s="72"/>
      <c r="E15" s="20"/>
      <c r="F15" s="21"/>
      <c r="G15" s="70"/>
      <c r="H15" s="22"/>
      <c r="I15" s="76"/>
      <c r="J15" s="2"/>
      <c r="L15" s="2"/>
      <c r="M15" s="2"/>
      <c r="N15" s="2"/>
      <c r="O15" s="3"/>
      <c r="P15" s="3"/>
    </row>
    <row r="16" spans="1:16" ht="116.25" customHeight="1" x14ac:dyDescent="0.25">
      <c r="A16" s="73"/>
      <c r="B16" s="37" t="s">
        <v>39</v>
      </c>
      <c r="C16" s="71" t="str">
        <f>'Overview Percentage'!D5</f>
        <v>- # of valued relationships developed and maintained at different levels of the client organization 
- # of client escalations 
- # of documented appreciations received from client/PM/VSL</v>
      </c>
      <c r="D16" s="72"/>
      <c r="E16" s="20"/>
      <c r="F16" s="21"/>
      <c r="G16" s="70"/>
      <c r="H16" s="22"/>
      <c r="I16" s="76"/>
      <c r="J16" s="2"/>
      <c r="L16" s="2"/>
      <c r="M16" s="2"/>
      <c r="N16" s="2"/>
      <c r="O16" s="3"/>
      <c r="P16" s="3"/>
    </row>
    <row r="17" spans="1:16" ht="116.25" customHeight="1" x14ac:dyDescent="0.25">
      <c r="A17" s="34" t="s">
        <v>0</v>
      </c>
      <c r="B17" s="37" t="s">
        <v>0</v>
      </c>
      <c r="C17" s="71" t="str">
        <f>'Overview Percentage'!D6</f>
        <v>- # of thought leadership assets supported through team contribution
- # of consulting mindshare supported with contributions of research</v>
      </c>
      <c r="D17" s="72"/>
      <c r="E17" s="20"/>
      <c r="F17" s="21"/>
      <c r="G17" s="35"/>
      <c r="H17" s="22"/>
      <c r="I17" s="36"/>
      <c r="J17" s="2"/>
      <c r="L17" s="2"/>
      <c r="M17" s="2"/>
      <c r="N17" s="2"/>
      <c r="O17" s="3"/>
      <c r="P17" s="3"/>
    </row>
    <row r="18" spans="1:16" ht="116.25" customHeight="1" x14ac:dyDescent="0.25">
      <c r="A18" s="73" t="s">
        <v>43</v>
      </c>
      <c r="B18" s="37" t="s">
        <v>37</v>
      </c>
      <c r="C18" s="71" t="str">
        <f>'Overview Percentage'!D7</f>
        <v xml:space="preserve">- # of RFIs, RFPs and other business development opportunities supported </v>
      </c>
      <c r="D18" s="72"/>
      <c r="E18" s="20"/>
      <c r="F18" s="21"/>
      <c r="G18" s="70"/>
      <c r="H18" s="22"/>
      <c r="I18" s="76"/>
      <c r="J18" s="2"/>
      <c r="L18" s="2"/>
      <c r="M18" s="2"/>
      <c r="N18" s="2"/>
      <c r="O18" s="3"/>
      <c r="P18" s="3"/>
    </row>
    <row r="19" spans="1:16" ht="116.25" customHeight="1" x14ac:dyDescent="0.25">
      <c r="A19" s="73"/>
      <c r="B19" s="37" t="s">
        <v>33</v>
      </c>
      <c r="C19" s="71" t="str">
        <f>'Overview Percentage'!D8</f>
        <v>N/A</v>
      </c>
      <c r="D19" s="72"/>
      <c r="E19" s="20"/>
      <c r="F19" s="21"/>
      <c r="G19" s="70"/>
      <c r="H19" s="22"/>
      <c r="I19" s="76"/>
    </row>
    <row r="20" spans="1:16" ht="116.25" customHeight="1" x14ac:dyDescent="0.25">
      <c r="A20" s="69" t="s">
        <v>56</v>
      </c>
      <c r="B20" s="37" t="s">
        <v>35</v>
      </c>
      <c r="C20" s="71" t="str">
        <f>'Overview Percentage'!D9</f>
        <v xml:space="preserve">- Instances of being a buddy to a new joinee
- # of engagement activities such as town halls, skip-levels, practice-wide calls etc. supported
</v>
      </c>
      <c r="D20" s="72"/>
      <c r="E20" s="20"/>
      <c r="F20" s="21"/>
      <c r="G20" s="70"/>
      <c r="H20" s="22"/>
      <c r="I20" s="76"/>
      <c r="J20" s="2"/>
      <c r="L20" s="2"/>
      <c r="M20" s="2"/>
      <c r="N20" s="2"/>
      <c r="O20" s="3"/>
      <c r="P20" s="3"/>
    </row>
    <row r="21" spans="1:16" ht="116.25" customHeight="1" x14ac:dyDescent="0.25">
      <c r="A21" s="69"/>
      <c r="B21" s="37" t="s">
        <v>58</v>
      </c>
      <c r="C21" s="71" t="str">
        <f>'Overview Percentage'!D10</f>
        <v>- # of practice development initiatives supported
-Working Committee/LoB/LoS initiatives supported
- Assist in creating repeatable client and/or practice related materials (deliverables, solutions, industry best practices, standards and other knowledge artifacts)</v>
      </c>
      <c r="D21" s="72"/>
      <c r="E21" s="20"/>
      <c r="F21" s="21"/>
      <c r="G21" s="70"/>
      <c r="H21" s="22"/>
      <c r="I21" s="76"/>
      <c r="J21" s="2"/>
      <c r="L21" s="2"/>
      <c r="M21" s="2"/>
      <c r="N21" s="2"/>
      <c r="O21" s="3"/>
      <c r="P21" s="3"/>
    </row>
    <row r="24" spans="1:16" x14ac:dyDescent="0.25">
      <c r="A24" s="53" t="s">
        <v>89</v>
      </c>
      <c r="B24" s="53" t="s">
        <v>90</v>
      </c>
      <c r="C24" s="53" t="s">
        <v>91</v>
      </c>
      <c r="D24" s="53" t="s">
        <v>92</v>
      </c>
    </row>
    <row r="25" spans="1:16" ht="72" customHeight="1" x14ac:dyDescent="0.25">
      <c r="A25" s="54" t="s">
        <v>95</v>
      </c>
      <c r="B25" s="54"/>
      <c r="C25" s="54"/>
      <c r="D25" s="54"/>
    </row>
    <row r="26" spans="1:16" ht="72" customHeight="1" x14ac:dyDescent="0.25">
      <c r="A26" s="54" t="s">
        <v>96</v>
      </c>
      <c r="B26" s="54"/>
      <c r="C26" s="54"/>
      <c r="D26" s="54"/>
    </row>
    <row r="27" spans="1:16" ht="72" customHeight="1" x14ac:dyDescent="0.25">
      <c r="A27" s="54" t="s">
        <v>97</v>
      </c>
      <c r="B27" s="54"/>
      <c r="C27" s="54"/>
      <c r="D27" s="54"/>
    </row>
    <row r="28" spans="1:16" ht="72" customHeight="1" x14ac:dyDescent="0.25">
      <c r="A28" s="54" t="s">
        <v>98</v>
      </c>
      <c r="B28" s="54"/>
      <c r="C28" s="54"/>
      <c r="D28" s="54"/>
    </row>
    <row r="29" spans="1:16" s="13" customFormat="1" ht="72" customHeight="1" x14ac:dyDescent="0.25">
      <c r="A29" s="54" t="s">
        <v>99</v>
      </c>
      <c r="B29" s="55"/>
      <c r="C29" s="54"/>
      <c r="D29" s="54"/>
      <c r="E29"/>
      <c r="F29"/>
      <c r="G29" s="1"/>
      <c r="I29" s="32"/>
    </row>
    <row r="30" spans="1:16" ht="72" customHeight="1" x14ac:dyDescent="0.25">
      <c r="A30" s="54" t="s">
        <v>100</v>
      </c>
      <c r="B30" s="54"/>
      <c r="C30" s="54"/>
      <c r="D30" s="54"/>
    </row>
    <row r="31" spans="1:16" ht="72" customHeight="1" x14ac:dyDescent="0.25">
      <c r="A31" s="54" t="s">
        <v>101</v>
      </c>
      <c r="B31" s="54"/>
      <c r="C31" s="54"/>
      <c r="D31" s="54"/>
    </row>
    <row r="32" spans="1:16" ht="72" customHeight="1" x14ac:dyDescent="0.25">
      <c r="A32" s="54" t="s">
        <v>102</v>
      </c>
      <c r="B32" s="54"/>
      <c r="C32" s="54"/>
      <c r="D32" s="54"/>
    </row>
    <row r="33" spans="1:4" ht="72" customHeight="1" x14ac:dyDescent="0.25">
      <c r="A33" s="54" t="s">
        <v>103</v>
      </c>
      <c r="B33" s="54"/>
      <c r="C33" s="54"/>
      <c r="D33" s="54"/>
    </row>
    <row r="34" spans="1:4" ht="72" customHeight="1" x14ac:dyDescent="0.25">
      <c r="A34" s="54" t="s">
        <v>104</v>
      </c>
      <c r="B34" s="54"/>
      <c r="C34" s="54"/>
      <c r="D34" s="54"/>
    </row>
  </sheetData>
  <mergeCells count="23">
    <mergeCell ref="I20:I21"/>
    <mergeCell ref="C19:D19"/>
    <mergeCell ref="C18:D18"/>
    <mergeCell ref="I13:I14"/>
    <mergeCell ref="G15:G16"/>
    <mergeCell ref="I15:I16"/>
    <mergeCell ref="G18:G19"/>
    <mergeCell ref="I18:I19"/>
    <mergeCell ref="A1:F1"/>
    <mergeCell ref="C12:D12"/>
    <mergeCell ref="C15:D15"/>
    <mergeCell ref="C13:D13"/>
    <mergeCell ref="C14:D14"/>
    <mergeCell ref="A20:A21"/>
    <mergeCell ref="G20:G21"/>
    <mergeCell ref="C17:D17"/>
    <mergeCell ref="A13:A14"/>
    <mergeCell ref="A15:A16"/>
    <mergeCell ref="C16:D16"/>
    <mergeCell ref="G13:G14"/>
    <mergeCell ref="C21:D21"/>
    <mergeCell ref="C20:D20"/>
    <mergeCell ref="A18:A19"/>
  </mergeCells>
  <dataValidations count="2">
    <dataValidation type="decimal" allowBlank="1" showInputMessage="1" showErrorMessage="1" promptTitle="Enter a number between 0-4" prompt="0 being no progress toward metric completed_x000a_4 being maximum progress toward metric completed" sqref="G13:G20">
      <formula1>0</formula1>
      <formula2>4</formula2>
    </dataValidation>
    <dataValidation type="decimal" allowBlank="1" showInputMessage="1" showErrorMessage="1" promptTitle="Enter an number between 0-4" prompt="0 being no progress toward metric completed_x000a_4 being maximum progress toward metric completed" sqref="I13:I20">
      <formula1>0</formula1>
      <formula2>4</formula2>
    </dataValidation>
  </dataValidations>
  <pageMargins left="0.7" right="0.7" top="0.75" bottom="0.75" header="0.3" footer="0.3"/>
  <pageSetup scale="6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34"/>
  <sheetViews>
    <sheetView zoomScale="71" zoomScaleNormal="71" workbookViewId="0">
      <pane xSplit="4" ySplit="12" topLeftCell="E13" activePane="bottomRight" state="frozen"/>
      <selection activeCell="A23" sqref="A23:P23"/>
      <selection pane="topRight" activeCell="A23" sqref="A23:P23"/>
      <selection pane="bottomLeft" activeCell="A23" sqref="A23:P23"/>
      <selection pane="bottomRight" sqref="A1:F1"/>
    </sheetView>
  </sheetViews>
  <sheetFormatPr defaultRowHeight="15" x14ac:dyDescent="0.25"/>
  <cols>
    <col min="1" max="1" width="19.28515625" customWidth="1"/>
    <col min="2" max="3" width="38.85546875" customWidth="1"/>
    <col min="4" max="5" width="40.140625" customWidth="1"/>
    <col min="6" max="6" width="44.5703125" customWidth="1"/>
    <col min="7" max="7" width="17" style="1" bestFit="1" customWidth="1"/>
    <col min="8" max="8" width="40.5703125" customWidth="1"/>
    <col min="9" max="9" width="17" style="1" customWidth="1"/>
    <col min="10" max="12" width="24.7109375" customWidth="1"/>
  </cols>
  <sheetData>
    <row r="1" spans="1:16" x14ac:dyDescent="0.25">
      <c r="A1" s="74" t="s">
        <v>128</v>
      </c>
      <c r="B1" s="74"/>
      <c r="C1" s="74"/>
      <c r="D1" s="74"/>
      <c r="E1" s="74"/>
      <c r="F1" s="74"/>
      <c r="H1" s="9" t="s">
        <v>18</v>
      </c>
    </row>
    <row r="2" spans="1:16" x14ac:dyDescent="0.25">
      <c r="H2" s="25" t="s">
        <v>20</v>
      </c>
    </row>
    <row r="3" spans="1:16" x14ac:dyDescent="0.25">
      <c r="A3" s="4" t="s">
        <v>6</v>
      </c>
      <c r="B3" s="23"/>
      <c r="C3" s="4" t="s">
        <v>8</v>
      </c>
      <c r="D3" s="23"/>
      <c r="E3" s="4" t="s">
        <v>10</v>
      </c>
      <c r="F3" s="23"/>
      <c r="H3" s="10" t="s">
        <v>19</v>
      </c>
    </row>
    <row r="4" spans="1:16" x14ac:dyDescent="0.25">
      <c r="A4" s="4" t="s">
        <v>7</v>
      </c>
      <c r="B4" s="23"/>
      <c r="C4" s="4" t="s">
        <v>9</v>
      </c>
      <c r="D4" s="23"/>
      <c r="E4" s="4" t="s">
        <v>11</v>
      </c>
      <c r="F4" s="23"/>
      <c r="H4" s="8" t="s">
        <v>21</v>
      </c>
    </row>
    <row r="5" spans="1:16" ht="15.75" thickBot="1" x14ac:dyDescent="0.3">
      <c r="A5" s="4" t="s">
        <v>12</v>
      </c>
      <c r="B5" s="23"/>
      <c r="C5" s="4" t="s">
        <v>16</v>
      </c>
      <c r="D5" s="23"/>
      <c r="E5" s="4" t="s">
        <v>17</v>
      </c>
      <c r="F5" s="23"/>
      <c r="H5" s="11" t="s">
        <v>46</v>
      </c>
    </row>
    <row r="6" spans="1:16" ht="15.75" thickBot="1" x14ac:dyDescent="0.3">
      <c r="A6" s="5"/>
      <c r="B6" s="5"/>
      <c r="C6" s="5"/>
      <c r="D6" s="5"/>
      <c r="E6" s="5"/>
      <c r="F6" s="5"/>
    </row>
    <row r="7" spans="1:16" x14ac:dyDescent="0.25">
      <c r="A7" s="5"/>
      <c r="B7" s="27" t="s">
        <v>1</v>
      </c>
      <c r="C7" s="27" t="s">
        <v>45</v>
      </c>
      <c r="D7" s="27" t="s">
        <v>0</v>
      </c>
      <c r="E7" s="27" t="s">
        <v>43</v>
      </c>
      <c r="F7" s="27" t="s">
        <v>56</v>
      </c>
      <c r="G7" s="18" t="s">
        <v>24</v>
      </c>
      <c r="K7" s="56"/>
    </row>
    <row r="8" spans="1:16" x14ac:dyDescent="0.25">
      <c r="A8" s="6" t="s">
        <v>2</v>
      </c>
      <c r="B8" s="7">
        <v>0.35</v>
      </c>
      <c r="C8" s="7">
        <v>0.4</v>
      </c>
      <c r="D8" s="7">
        <v>0.05</v>
      </c>
      <c r="E8" s="7">
        <v>0.1</v>
      </c>
      <c r="F8" s="15">
        <v>0.1</v>
      </c>
      <c r="G8" s="19">
        <f>SUM(B8:F8)</f>
        <v>1</v>
      </c>
      <c r="K8" s="56"/>
    </row>
    <row r="9" spans="1:16" x14ac:dyDescent="0.25">
      <c r="A9" s="4" t="s">
        <v>14</v>
      </c>
      <c r="B9" s="29">
        <f>G13</f>
        <v>0</v>
      </c>
      <c r="C9" s="29">
        <f>G15</f>
        <v>0</v>
      </c>
      <c r="D9" s="29">
        <f>G17</f>
        <v>0</v>
      </c>
      <c r="E9" s="29">
        <f>G18</f>
        <v>0</v>
      </c>
      <c r="F9" s="30">
        <f>G20</f>
        <v>0</v>
      </c>
      <c r="G9" s="31">
        <f>(B9*B$8)+(C9*C$8)+(D9*D$8)+(E9*E$8)+(F9*F$8)</f>
        <v>0</v>
      </c>
      <c r="K9" s="56"/>
    </row>
    <row r="10" spans="1:16" ht="30" x14ac:dyDescent="0.25">
      <c r="A10" s="12" t="s">
        <v>15</v>
      </c>
      <c r="B10" s="29">
        <f>I13</f>
        <v>0</v>
      </c>
      <c r="C10" s="29">
        <f>I15</f>
        <v>0</v>
      </c>
      <c r="D10" s="29">
        <f>I17</f>
        <v>0</v>
      </c>
      <c r="E10" s="29">
        <f>I18</f>
        <v>0</v>
      </c>
      <c r="F10" s="30">
        <f>I20</f>
        <v>0</v>
      </c>
      <c r="G10" s="31">
        <f>(B10*B$8)+(C10*C$8)+(D10*D$8)+(E10*E$8)+(F10*F$8)</f>
        <v>0</v>
      </c>
      <c r="K10" s="56"/>
    </row>
    <row r="12" spans="1:16" s="1" customFormat="1" ht="45" x14ac:dyDescent="0.25">
      <c r="A12" s="33" t="s">
        <v>44</v>
      </c>
      <c r="B12" s="33" t="s">
        <v>41</v>
      </c>
      <c r="C12" s="75" t="s">
        <v>3</v>
      </c>
      <c r="D12" s="75"/>
      <c r="E12" s="33" t="s">
        <v>5</v>
      </c>
      <c r="F12" s="33" t="s">
        <v>4</v>
      </c>
      <c r="G12" s="33" t="s">
        <v>14</v>
      </c>
      <c r="H12" s="33" t="s">
        <v>13</v>
      </c>
      <c r="I12" s="33" t="s">
        <v>15</v>
      </c>
      <c r="K12" s="2"/>
      <c r="L12" s="2"/>
      <c r="M12" s="2"/>
      <c r="N12" s="2"/>
      <c r="O12" s="2"/>
    </row>
    <row r="13" spans="1:16" ht="116.25" customHeight="1" x14ac:dyDescent="0.25">
      <c r="A13" s="69" t="s">
        <v>1</v>
      </c>
      <c r="B13" s="37" t="s">
        <v>1</v>
      </c>
      <c r="C13" s="77" t="str">
        <f>'Overview Percentage'!F2</f>
        <v xml:space="preserve">- Onsite 80%
- Offshore 60%
Operations will provide finals, monthly updates will be sent to individual employees for feedback. </v>
      </c>
      <c r="D13" s="77"/>
      <c r="E13" s="20"/>
      <c r="F13" s="21"/>
      <c r="G13" s="70"/>
      <c r="H13" s="22"/>
      <c r="I13" s="76"/>
      <c r="J13" s="2"/>
      <c r="L13" s="2"/>
      <c r="M13" s="2"/>
      <c r="N13" s="2"/>
      <c r="O13" s="3"/>
      <c r="P13" s="3"/>
    </row>
    <row r="14" spans="1:16" ht="116.25" customHeight="1" x14ac:dyDescent="0.25">
      <c r="A14" s="69"/>
      <c r="B14" s="37" t="s">
        <v>34</v>
      </c>
      <c r="C14" s="77" t="str">
        <f>'Overview Percentage'!F3</f>
        <v xml:space="preserve">- 100% compliance for time sheet submissions
</v>
      </c>
      <c r="D14" s="77"/>
      <c r="E14" s="20"/>
      <c r="F14" s="21"/>
      <c r="G14" s="70"/>
      <c r="H14" s="22"/>
      <c r="I14" s="76"/>
      <c r="J14" s="2"/>
      <c r="L14" s="2"/>
      <c r="M14" s="2"/>
      <c r="N14" s="2"/>
      <c r="O14" s="3"/>
      <c r="P14" s="3"/>
    </row>
    <row r="15" spans="1:16" ht="399.95" customHeight="1" x14ac:dyDescent="0.25">
      <c r="A15" s="73" t="s">
        <v>45</v>
      </c>
      <c r="B15" s="37" t="s">
        <v>40</v>
      </c>
      <c r="C15" s="77" t="str">
        <f>'Overview Percentage'!F4</f>
        <v xml:space="preserve">- # of business process and/or re-engineering solutions delivered with a defined scope, structured and compelling recommendations and client ready presentations
- # of junior and peer associates mentored/coached while on client engagements  
- Effectively support and deliver problem statements and definition of scope:  
      - Able to work independently and bring thought leadership to identifying root cause
      - Work with engagement leads to define scope in context of larger project 
      - Able to construct and include problem description, stakeholders affected, benefits and implications
      - Support in the identification of business risks based on knowledge of client and organization
- Demonstrate exceptional requirement gathering skills:
      - # of requirement sessions designed and led
      - Organize and sequence requirements into requirements documentation
      - Write-well formed validated requirements, manage change and utilize traceability matrix  
- # of engagements delivered with exceptional value and support
- # of high quality review ready client deliverables, recommendations and/or solutions (business process/re-engineering) presented on time w/high quality the first time
- # of high quality project plans developed and/or managed
- # of engagement risks identified and mitigated with engagement leadership
- # of high quality PoV shared and documented
- Ability to analyze client documentation to ensure understanding of functions and capabilities
- # of relevant researches led to increase understanding and support of a comprehensive solution
- # of instances serving as a liaison between stakeholders to ensure understanding of clients structure, policies and operations
- # of logically structured recommendations that formulated a solid and logical business case
- Understanding and use of appropriate business modeling techniques (ex. Business process, Process flow, Data flow and Stakeholder analysis 
</v>
      </c>
      <c r="D15" s="77"/>
      <c r="E15" s="20"/>
      <c r="F15" s="21"/>
      <c r="G15" s="70"/>
      <c r="H15" s="22"/>
      <c r="I15" s="76"/>
      <c r="J15" s="2"/>
      <c r="L15" s="2"/>
      <c r="M15" s="2"/>
      <c r="N15" s="2"/>
      <c r="O15" s="3"/>
      <c r="P15" s="3"/>
    </row>
    <row r="16" spans="1:16" ht="116.25" customHeight="1" x14ac:dyDescent="0.25">
      <c r="A16" s="73"/>
      <c r="B16" s="37" t="s">
        <v>39</v>
      </c>
      <c r="C16" s="77" t="str">
        <f>'Overview Percentage'!F5</f>
        <v>- # of valued and trusted relationships developed with key client stakeholders 
- # of client escalations
- # of documented appreciations received from client/PM</v>
      </c>
      <c r="D16" s="77"/>
      <c r="E16" s="20"/>
      <c r="F16" s="21"/>
      <c r="G16" s="70"/>
      <c r="H16" s="22"/>
      <c r="I16" s="76"/>
      <c r="J16" s="2"/>
      <c r="L16" s="2"/>
      <c r="M16" s="2"/>
      <c r="N16" s="2"/>
      <c r="O16" s="3"/>
      <c r="P16" s="3"/>
    </row>
    <row r="17" spans="1:16" ht="116.25" customHeight="1" x14ac:dyDescent="0.25">
      <c r="A17" s="34" t="s">
        <v>0</v>
      </c>
      <c r="B17" s="37" t="s">
        <v>0</v>
      </c>
      <c r="C17" s="77" t="str">
        <f>'Overview Percentage'!F6</f>
        <v>- # of thought leadership assets supported through team contribution
- # of consulting mindshare supported with contributions of research</v>
      </c>
      <c r="D17" s="77"/>
      <c r="E17" s="20"/>
      <c r="F17" s="21"/>
      <c r="G17" s="35"/>
      <c r="H17" s="22"/>
      <c r="I17" s="36"/>
      <c r="J17" s="2"/>
      <c r="L17" s="2"/>
      <c r="M17" s="2"/>
      <c r="N17" s="2"/>
      <c r="O17" s="3"/>
      <c r="P17" s="3"/>
    </row>
    <row r="18" spans="1:16" ht="116.25" customHeight="1" x14ac:dyDescent="0.25">
      <c r="A18" s="73" t="s">
        <v>43</v>
      </c>
      <c r="B18" s="37" t="s">
        <v>37</v>
      </c>
      <c r="C18" s="77" t="str">
        <f>'Overview Percentage'!F7</f>
        <v xml:space="preserve">- # of RFIs, RFPs and other business development opportunities supported </v>
      </c>
      <c r="D18" s="77"/>
      <c r="E18" s="20"/>
      <c r="F18" s="21"/>
      <c r="G18" s="70"/>
      <c r="H18" s="22"/>
      <c r="I18" s="76"/>
      <c r="J18" s="2"/>
      <c r="L18" s="2"/>
      <c r="M18" s="2"/>
      <c r="N18" s="2"/>
      <c r="O18" s="3"/>
      <c r="P18" s="3"/>
    </row>
    <row r="19" spans="1:16" ht="116.25" customHeight="1" x14ac:dyDescent="0.25">
      <c r="A19" s="73"/>
      <c r="B19" s="37" t="s">
        <v>33</v>
      </c>
      <c r="C19" s="77" t="str">
        <f>'Overview Percentage'!F8</f>
        <v>N/A</v>
      </c>
      <c r="D19" s="77"/>
      <c r="E19" s="20"/>
      <c r="F19" s="21"/>
      <c r="G19" s="70"/>
      <c r="H19" s="22"/>
      <c r="I19" s="76"/>
    </row>
    <row r="20" spans="1:16" ht="116.25" customHeight="1" x14ac:dyDescent="0.25">
      <c r="A20" s="69" t="s">
        <v>56</v>
      </c>
      <c r="B20" s="37" t="s">
        <v>35</v>
      </c>
      <c r="C20" s="77" t="str">
        <f>'Overview Percentage'!F9</f>
        <v xml:space="preserve">- Instances of being a buddy to a new joinee
- # of recruiting discussions with campus recruits (pre-placement) 
- # of junior associates coached/mentored when onboarding and actively support their ongoing development </v>
      </c>
      <c r="D20" s="77"/>
      <c r="E20" s="20"/>
      <c r="F20" s="21"/>
      <c r="G20" s="70"/>
      <c r="H20" s="22"/>
      <c r="I20" s="76"/>
      <c r="J20" s="2"/>
      <c r="L20" s="2"/>
      <c r="M20" s="2"/>
      <c r="N20" s="2"/>
      <c r="O20" s="3"/>
      <c r="P20" s="3"/>
    </row>
    <row r="21" spans="1:16" ht="128.25" customHeight="1" x14ac:dyDescent="0.25">
      <c r="A21" s="69"/>
      <c r="B21" s="37" t="s">
        <v>58</v>
      </c>
      <c r="C21" s="77" t="str">
        <f>'Overview Percentage'!F10</f>
        <v xml:space="preserve">- # of practice development initiatives supported
-Working Committee/LoB/LoS initiatives supported
- Assist in creating repeatable client and/or practice related materials (deliverables, best practices, standards and other knowledge artifacts)
- % completed projects which have case studies and other collateral published </v>
      </c>
      <c r="D21" s="77"/>
      <c r="E21" s="20"/>
      <c r="F21" s="21"/>
      <c r="G21" s="70"/>
      <c r="H21" s="22"/>
      <c r="I21" s="76"/>
      <c r="J21" s="2"/>
      <c r="L21" s="2"/>
      <c r="M21" s="2"/>
      <c r="N21" s="2"/>
      <c r="O21" s="3"/>
      <c r="P21" s="3"/>
    </row>
    <row r="24" spans="1:16" x14ac:dyDescent="0.25">
      <c r="A24" s="53" t="s">
        <v>89</v>
      </c>
      <c r="B24" s="53" t="s">
        <v>90</v>
      </c>
      <c r="C24" s="53" t="s">
        <v>91</v>
      </c>
      <c r="D24" s="53" t="s">
        <v>92</v>
      </c>
    </row>
    <row r="25" spans="1:16" ht="72" customHeight="1" x14ac:dyDescent="0.25">
      <c r="A25" s="54" t="s">
        <v>95</v>
      </c>
      <c r="B25" s="54"/>
      <c r="C25" s="54"/>
      <c r="D25" s="54"/>
    </row>
    <row r="26" spans="1:16" ht="72" customHeight="1" x14ac:dyDescent="0.25">
      <c r="A26" s="54" t="s">
        <v>96</v>
      </c>
      <c r="B26" s="54"/>
      <c r="C26" s="54"/>
      <c r="D26" s="54"/>
    </row>
    <row r="27" spans="1:16" ht="72" customHeight="1" x14ac:dyDescent="0.25">
      <c r="A27" s="54" t="s">
        <v>97</v>
      </c>
      <c r="B27" s="54"/>
      <c r="C27" s="54"/>
      <c r="D27" s="54"/>
    </row>
    <row r="28" spans="1:16" ht="72" customHeight="1" x14ac:dyDescent="0.25">
      <c r="A28" s="54" t="s">
        <v>98</v>
      </c>
      <c r="B28" s="54"/>
      <c r="C28" s="54"/>
      <c r="D28" s="54"/>
    </row>
    <row r="29" spans="1:16" s="13" customFormat="1" ht="72" customHeight="1" x14ac:dyDescent="0.25">
      <c r="A29" s="54" t="s">
        <v>99</v>
      </c>
      <c r="B29" s="55"/>
      <c r="C29" s="54"/>
      <c r="D29" s="54"/>
      <c r="E29"/>
      <c r="F29"/>
      <c r="G29" s="1"/>
      <c r="I29" s="32"/>
    </row>
    <row r="30" spans="1:16" ht="72" customHeight="1" x14ac:dyDescent="0.25">
      <c r="A30" s="54" t="s">
        <v>100</v>
      </c>
      <c r="B30" s="54"/>
      <c r="C30" s="54"/>
      <c r="D30" s="54"/>
    </row>
    <row r="31" spans="1:16" ht="72" customHeight="1" x14ac:dyDescent="0.25">
      <c r="A31" s="54" t="s">
        <v>101</v>
      </c>
      <c r="B31" s="54"/>
      <c r="C31" s="54"/>
      <c r="D31" s="54"/>
    </row>
    <row r="32" spans="1:16" ht="72" customHeight="1" x14ac:dyDescent="0.25">
      <c r="A32" s="54" t="s">
        <v>102</v>
      </c>
      <c r="B32" s="54"/>
      <c r="C32" s="54"/>
      <c r="D32" s="54"/>
    </row>
    <row r="33" spans="1:4" ht="72" customHeight="1" x14ac:dyDescent="0.25">
      <c r="A33" s="54" t="s">
        <v>103</v>
      </c>
      <c r="B33" s="54"/>
      <c r="C33" s="54"/>
      <c r="D33" s="54"/>
    </row>
    <row r="34" spans="1:4" ht="72" customHeight="1" x14ac:dyDescent="0.25">
      <c r="A34" s="54" t="s">
        <v>104</v>
      </c>
      <c r="B34" s="54"/>
      <c r="C34" s="54"/>
      <c r="D34" s="54"/>
    </row>
  </sheetData>
  <mergeCells count="23">
    <mergeCell ref="I13:I14"/>
    <mergeCell ref="G15:G16"/>
    <mergeCell ref="I15:I16"/>
    <mergeCell ref="I20:I21"/>
    <mergeCell ref="C21:D21"/>
    <mergeCell ref="G18:G19"/>
    <mergeCell ref="C20:D20"/>
    <mergeCell ref="C19:D19"/>
    <mergeCell ref="C18:D18"/>
    <mergeCell ref="I18:I19"/>
    <mergeCell ref="A20:A21"/>
    <mergeCell ref="G20:G21"/>
    <mergeCell ref="C17:D17"/>
    <mergeCell ref="C14:D14"/>
    <mergeCell ref="A1:F1"/>
    <mergeCell ref="C12:D12"/>
    <mergeCell ref="C15:D15"/>
    <mergeCell ref="C13:D13"/>
    <mergeCell ref="C16:D16"/>
    <mergeCell ref="A13:A14"/>
    <mergeCell ref="A15:A16"/>
    <mergeCell ref="G13:G14"/>
    <mergeCell ref="A18:A19"/>
  </mergeCells>
  <dataValidations count="2">
    <dataValidation type="decimal" allowBlank="1" showInputMessage="1" showErrorMessage="1" promptTitle="Enter an number between 0-4" prompt="0 being no progress toward metric completed_x000a_4 being maximum progress toward metric completed" sqref="I13:I20">
      <formula1>0</formula1>
      <formula2>4</formula2>
    </dataValidation>
    <dataValidation type="decimal" allowBlank="1" showInputMessage="1" showErrorMessage="1" promptTitle="Enter a number between 0-4" prompt="0 being no progress toward metric completed_x000a_4 being maximum progress toward metric completed" sqref="G13:G20">
      <formula1>0</formula1>
      <formula2>4</formula2>
    </dataValidation>
  </dataValidations>
  <pageMargins left="0.7" right="0.7" top="0.75" bottom="0.75" header="0.3" footer="0.3"/>
  <pageSetup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34"/>
  <sheetViews>
    <sheetView zoomScale="60" zoomScaleNormal="60" workbookViewId="0">
      <pane xSplit="4" ySplit="12" topLeftCell="E13" activePane="bottomRight" state="frozen"/>
      <selection activeCell="A23" sqref="A23:P23"/>
      <selection pane="topRight" activeCell="A23" sqref="A23:P23"/>
      <selection pane="bottomLeft" activeCell="A23" sqref="A23:P23"/>
      <selection pane="bottomRight" sqref="A1:F1"/>
    </sheetView>
  </sheetViews>
  <sheetFormatPr defaultRowHeight="15" x14ac:dyDescent="0.25"/>
  <cols>
    <col min="1" max="1" width="19.28515625" customWidth="1"/>
    <col min="2" max="3" width="38.85546875" customWidth="1"/>
    <col min="4" max="5" width="40.140625" customWidth="1"/>
    <col min="6" max="6" width="44.5703125" customWidth="1"/>
    <col min="7" max="7" width="17" style="1" bestFit="1" customWidth="1"/>
    <col min="8" max="8" width="40.5703125" customWidth="1"/>
    <col min="9" max="9" width="17" style="1" customWidth="1"/>
    <col min="10" max="12" width="24.7109375" customWidth="1"/>
  </cols>
  <sheetData>
    <row r="1" spans="1:16" x14ac:dyDescent="0.25">
      <c r="A1" s="74" t="s">
        <v>127</v>
      </c>
      <c r="B1" s="74"/>
      <c r="C1" s="74"/>
      <c r="D1" s="74"/>
      <c r="E1" s="74"/>
      <c r="F1" s="74"/>
      <c r="H1" s="9" t="s">
        <v>18</v>
      </c>
    </row>
    <row r="2" spans="1:16" x14ac:dyDescent="0.25">
      <c r="H2" s="25" t="s">
        <v>20</v>
      </c>
    </row>
    <row r="3" spans="1:16" x14ac:dyDescent="0.25">
      <c r="A3" s="4" t="s">
        <v>6</v>
      </c>
      <c r="B3" s="23" t="s">
        <v>105</v>
      </c>
      <c r="C3" s="4" t="s">
        <v>8</v>
      </c>
      <c r="D3" s="23" t="s">
        <v>110</v>
      </c>
      <c r="E3" s="4" t="s">
        <v>10</v>
      </c>
      <c r="F3" s="23" t="s">
        <v>107</v>
      </c>
      <c r="H3" s="10" t="s">
        <v>19</v>
      </c>
    </row>
    <row r="4" spans="1:16" x14ac:dyDescent="0.25">
      <c r="A4" s="4" t="s">
        <v>7</v>
      </c>
      <c r="B4" s="23">
        <v>383051</v>
      </c>
      <c r="C4" s="4" t="s">
        <v>9</v>
      </c>
      <c r="D4" s="23"/>
      <c r="E4" s="4" t="s">
        <v>11</v>
      </c>
      <c r="F4" s="23" t="s">
        <v>108</v>
      </c>
      <c r="H4" s="8" t="s">
        <v>21</v>
      </c>
    </row>
    <row r="5" spans="1:16" ht="15.75" thickBot="1" x14ac:dyDescent="0.3">
      <c r="A5" s="4" t="s">
        <v>12</v>
      </c>
      <c r="B5" s="23" t="s">
        <v>106</v>
      </c>
      <c r="C5" s="4" t="s">
        <v>16</v>
      </c>
      <c r="D5" s="23" t="s">
        <v>108</v>
      </c>
      <c r="E5" s="4" t="s">
        <v>17</v>
      </c>
      <c r="F5" s="23" t="s">
        <v>109</v>
      </c>
      <c r="H5" s="11" t="s">
        <v>46</v>
      </c>
    </row>
    <row r="6" spans="1:16" ht="15.75" thickBot="1" x14ac:dyDescent="0.3">
      <c r="A6" s="5"/>
      <c r="B6" s="5"/>
      <c r="C6" s="5"/>
      <c r="D6" s="5"/>
      <c r="E6" s="5"/>
      <c r="F6" s="5"/>
    </row>
    <row r="7" spans="1:16" x14ac:dyDescent="0.25">
      <c r="A7" s="5"/>
      <c r="B7" s="27" t="s">
        <v>1</v>
      </c>
      <c r="C7" s="27" t="s">
        <v>45</v>
      </c>
      <c r="D7" s="27" t="s">
        <v>0</v>
      </c>
      <c r="E7" s="27" t="s">
        <v>43</v>
      </c>
      <c r="F7" s="27" t="s">
        <v>56</v>
      </c>
      <c r="G7" s="18" t="s">
        <v>24</v>
      </c>
    </row>
    <row r="8" spans="1:16" x14ac:dyDescent="0.25">
      <c r="A8" s="6" t="s">
        <v>2</v>
      </c>
      <c r="B8" s="7">
        <v>0.25</v>
      </c>
      <c r="C8" s="7">
        <v>0.35</v>
      </c>
      <c r="D8" s="7">
        <v>0.1</v>
      </c>
      <c r="E8" s="7">
        <v>0.15</v>
      </c>
      <c r="F8" s="15">
        <v>0.15</v>
      </c>
      <c r="G8" s="19">
        <f>SUM(B8:F8)</f>
        <v>1</v>
      </c>
    </row>
    <row r="9" spans="1:16" x14ac:dyDescent="0.25">
      <c r="A9" s="4" t="s">
        <v>14</v>
      </c>
      <c r="B9" s="29">
        <f>G13</f>
        <v>0</v>
      </c>
      <c r="C9" s="29">
        <f>G15</f>
        <v>0</v>
      </c>
      <c r="D9" s="29">
        <f>G17</f>
        <v>0</v>
      </c>
      <c r="E9" s="29">
        <f>G18</f>
        <v>0</v>
      </c>
      <c r="F9" s="30">
        <f>G20</f>
        <v>0</v>
      </c>
      <c r="G9" s="31">
        <f>(B9*B$8)+(C9*C$8)+(D9*D$8)+(E9*E$8)+(F9*F$8)</f>
        <v>0</v>
      </c>
    </row>
    <row r="10" spans="1:16" ht="30" x14ac:dyDescent="0.25">
      <c r="A10" s="12" t="s">
        <v>15</v>
      </c>
      <c r="B10" s="29">
        <f>I13</f>
        <v>0</v>
      </c>
      <c r="C10" s="29">
        <f>I15</f>
        <v>0</v>
      </c>
      <c r="D10" s="29">
        <f>I17</f>
        <v>0</v>
      </c>
      <c r="E10" s="29">
        <f>I18</f>
        <v>0</v>
      </c>
      <c r="F10" s="30">
        <f>I20</f>
        <v>0</v>
      </c>
      <c r="G10" s="31">
        <f>(B10*B$8)+(C10*C$8)+(D10*D$8)+(E10*E$8)+(F10*F$8)</f>
        <v>0</v>
      </c>
    </row>
    <row r="12" spans="1:16" s="1" customFormat="1" ht="45" x14ac:dyDescent="0.25">
      <c r="A12" s="33" t="s">
        <v>44</v>
      </c>
      <c r="B12" s="33" t="s">
        <v>41</v>
      </c>
      <c r="C12" s="75" t="s">
        <v>3</v>
      </c>
      <c r="D12" s="75"/>
      <c r="E12" s="33" t="s">
        <v>5</v>
      </c>
      <c r="F12" s="33" t="s">
        <v>4</v>
      </c>
      <c r="G12" s="33" t="s">
        <v>14</v>
      </c>
      <c r="H12" s="33" t="s">
        <v>13</v>
      </c>
      <c r="I12" s="33" t="s">
        <v>15</v>
      </c>
      <c r="K12" s="2"/>
      <c r="L12" s="2"/>
      <c r="M12" s="2"/>
      <c r="N12" s="2"/>
      <c r="O12" s="2"/>
    </row>
    <row r="13" spans="1:16" ht="116.25" customHeight="1" x14ac:dyDescent="0.25">
      <c r="A13" s="69" t="s">
        <v>1</v>
      </c>
      <c r="B13" s="37" t="s">
        <v>1</v>
      </c>
      <c r="C13" s="78" t="str">
        <f>'Overview Percentage'!H2</f>
        <v xml:space="preserve">- Onsite 80%
- Offshore 50%
Operations will provide finals, monthly updates will be sent to individual employees for feedback. </v>
      </c>
      <c r="D13" s="78"/>
      <c r="E13" s="58"/>
      <c r="F13" s="21"/>
      <c r="G13" s="70"/>
      <c r="H13" s="22"/>
      <c r="I13" s="76"/>
      <c r="J13" s="2"/>
      <c r="L13" s="2"/>
      <c r="M13" s="2"/>
      <c r="N13" s="2"/>
      <c r="O13" s="3"/>
      <c r="P13" s="3"/>
    </row>
    <row r="14" spans="1:16" ht="116.25" customHeight="1" x14ac:dyDescent="0.25">
      <c r="A14" s="69"/>
      <c r="B14" s="37" t="s">
        <v>34</v>
      </c>
      <c r="C14" s="78" t="str">
        <f>'Overview Percentage'!H3</f>
        <v>- 100% compliance for time sheet and expense submissions
- Timely tracking and reporting of allocation / billability status to relevant managers.</v>
      </c>
      <c r="D14" s="78"/>
      <c r="E14" s="58"/>
      <c r="F14" s="21"/>
      <c r="G14" s="70"/>
      <c r="H14" s="22"/>
      <c r="I14" s="76"/>
      <c r="J14" s="2"/>
      <c r="L14" s="2"/>
      <c r="M14" s="2"/>
      <c r="N14" s="2"/>
      <c r="O14" s="3"/>
      <c r="P14" s="3"/>
    </row>
    <row r="15" spans="1:16" ht="399.95" customHeight="1" x14ac:dyDescent="0.25">
      <c r="A15" s="73" t="s">
        <v>45</v>
      </c>
      <c r="B15" s="37" t="s">
        <v>40</v>
      </c>
      <c r="C15" s="78" t="str">
        <f>'Overview Percentage'!H4</f>
        <v xml:space="preserve">- Demonstrate exceptional core consulting skills with the ability to solution the most challenging problems
- # of junior associates mentored/coached while on client engagements - development plans created and executed, if necessary
- Effectively partner with engagement team and client to translate engagement objectives and fully estimate scope 
- Demonstrate # of requirement gathering workshops facilitated and led
       - Able to successfully partner with the business to identify key process stakeholders
       - Led team to gather requirements with high quality and appropriate level of detail the first time
- Demonstrate the ability to form a problem statement while:
       - Leading others to "think out of the box" to identify potential areas of root cause
       - Leading others to identify and construct an effective problem description, stakeholders affected and project outcomes 
- # of engagements successfully delivered with exceptional value demonstrating through core consulting skills  
- # of engagements staffed and structured to ensure high quality client deliverables 
- High quality project plans developed and/or managed with task allocations
- Effective communicator with engagement team and client ensuring timely and adequate status updates  
- # of risk and mitigation plans executed successfully
- # of vertical/horizontal relationships fostered to ensure project outcomes are achieved beyond area of responsibility ensuring a "One Cognizant"
- Support in analyzing findings presented by team members and provide feedback re: hypothesis, conclusions and solution structure to ensure learning and transfer of knowledge
- Engage with internal team to solicit thoughts and challenge other’s thinking
- Develop and present high quality summary recommendations, including relevant people/process/technology solutions  </v>
      </c>
      <c r="D15" s="78"/>
      <c r="E15" s="58"/>
      <c r="F15" s="21"/>
      <c r="G15" s="70"/>
      <c r="H15" s="22"/>
      <c r="I15" s="76"/>
      <c r="J15" s="2"/>
      <c r="L15" s="2"/>
      <c r="M15" s="2"/>
      <c r="N15" s="2"/>
      <c r="O15" s="3"/>
      <c r="P15" s="3"/>
    </row>
    <row r="16" spans="1:16" ht="99" customHeight="1" x14ac:dyDescent="0.25">
      <c r="A16" s="73"/>
      <c r="B16" s="37" t="s">
        <v>39</v>
      </c>
      <c r="C16" s="78" t="str">
        <f>'Overview Percentage'!H5</f>
        <v>- # of valued and trusted relationships developed with key client stakeholders (Director+)
- Seen as a trusted resource and advisor who understands clients objectives and organization 
- # of client escalations
- # of documented appreciations received from client/PM</v>
      </c>
      <c r="D16" s="78"/>
      <c r="E16" s="58"/>
      <c r="F16" s="21"/>
      <c r="G16" s="70"/>
      <c r="H16" s="22"/>
      <c r="I16" s="76"/>
      <c r="J16" s="2"/>
      <c r="L16" s="2"/>
      <c r="M16" s="2"/>
      <c r="N16" s="2"/>
      <c r="O16" s="3"/>
      <c r="P16" s="3"/>
    </row>
    <row r="17" spans="1:16" ht="116.25" customHeight="1" x14ac:dyDescent="0.25">
      <c r="A17" s="34" t="s">
        <v>0</v>
      </c>
      <c r="B17" s="37" t="s">
        <v>0</v>
      </c>
      <c r="C17" s="78" t="str">
        <f>'Overview Percentage'!H6</f>
        <v xml:space="preserve">- # of consulting and domain mindshare artifacts led with high quality by self and team (articles, whitepapers, and other collaterals via traditional and social media channels)
</v>
      </c>
      <c r="D17" s="78"/>
      <c r="E17" s="58"/>
      <c r="F17" s="21"/>
      <c r="G17" s="35"/>
      <c r="H17" s="22"/>
      <c r="I17" s="36"/>
      <c r="J17" s="2"/>
      <c r="L17" s="2"/>
      <c r="M17" s="2"/>
      <c r="N17" s="2"/>
      <c r="O17" s="3"/>
      <c r="P17" s="3"/>
    </row>
    <row r="18" spans="1:16" ht="116.25" customHeight="1" x14ac:dyDescent="0.25">
      <c r="A18" s="73" t="s">
        <v>43</v>
      </c>
      <c r="B18" s="37" t="s">
        <v>37</v>
      </c>
      <c r="C18" s="78" t="str">
        <f>'Overview Percentage'!H7</f>
        <v>- # of RFIs, RFPs and other business development opportunities supported or led 
- # of RFP work streams/towers supported 
- New business opportunities identified and generated through existing engagements
- Pipeline management for new opportunities/logos
- # of high quality go to market strategies supported/developed</v>
      </c>
      <c r="D18" s="78"/>
      <c r="E18" s="58"/>
      <c r="F18" s="21"/>
      <c r="G18" s="70"/>
      <c r="H18" s="22"/>
      <c r="I18" s="76"/>
      <c r="J18" s="2"/>
      <c r="L18" s="2"/>
      <c r="M18" s="2"/>
      <c r="N18" s="2"/>
      <c r="O18" s="3"/>
      <c r="P18" s="3"/>
    </row>
    <row r="19" spans="1:16" ht="116.25" customHeight="1" x14ac:dyDescent="0.25">
      <c r="A19" s="73"/>
      <c r="B19" s="37" t="s">
        <v>33</v>
      </c>
      <c r="C19" s="78" t="str">
        <f>'Overview Percentage'!H8</f>
        <v>N/A</v>
      </c>
      <c r="D19" s="78"/>
      <c r="E19" s="58"/>
      <c r="F19" s="21"/>
      <c r="G19" s="70"/>
      <c r="H19" s="22"/>
      <c r="I19" s="76"/>
    </row>
    <row r="20" spans="1:16" ht="158.25" customHeight="1" x14ac:dyDescent="0.25">
      <c r="A20" s="69" t="s">
        <v>56</v>
      </c>
      <c r="B20" s="37" t="s">
        <v>35</v>
      </c>
      <c r="C20" s="78" t="str">
        <f>'Overview Percentage'!H9</f>
        <v xml:space="preserve">- Effectively manage others by setting clear expectations and delivering continuous and constructive feedback   
- Achieve team utilization objectives set by the practice
- # of associates mentored and developed for next role/level
- Actively participate in building practice by supporting interview and managing attrition
- At least 1 direct report
- Monthly informal check-ins with all direct reports, quarterly GoPerform Check-ins completed in full and on time
</v>
      </c>
      <c r="D20" s="78"/>
      <c r="E20" s="58"/>
      <c r="F20" s="21"/>
      <c r="G20" s="70"/>
      <c r="H20" s="22"/>
      <c r="I20" s="76"/>
      <c r="J20" s="2"/>
      <c r="L20" s="2"/>
      <c r="M20" s="2"/>
      <c r="N20" s="2"/>
      <c r="O20" s="3"/>
      <c r="P20" s="3"/>
    </row>
    <row r="21" spans="1:16" ht="158.25" customHeight="1" x14ac:dyDescent="0.25">
      <c r="A21" s="69"/>
      <c r="B21" s="37" t="s">
        <v>58</v>
      </c>
      <c r="C21" s="78" t="str">
        <f>'Overview Percentage'!H10</f>
        <v xml:space="preserve">- # of practice, LoB, LoS, and working committee initiatives supported
- Contribute to at least 1 training initiative (develop content)
- % completed projects which have case studies and other collateral published
- Lead in creating repeatable client and/or practice related materials (deliverables, best practices, standards and other knowledge artifacts)
</v>
      </c>
      <c r="D21" s="78"/>
      <c r="E21" s="58"/>
      <c r="F21" s="21"/>
      <c r="G21" s="70"/>
      <c r="H21" s="22"/>
      <c r="I21" s="76"/>
      <c r="J21" s="2"/>
      <c r="L21" s="2"/>
      <c r="M21" s="2"/>
      <c r="N21" s="2"/>
      <c r="O21" s="3"/>
      <c r="P21" s="3"/>
    </row>
    <row r="24" spans="1:16" x14ac:dyDescent="0.25">
      <c r="A24" s="53" t="s">
        <v>89</v>
      </c>
      <c r="B24" s="53" t="s">
        <v>90</v>
      </c>
      <c r="C24" s="53" t="s">
        <v>91</v>
      </c>
      <c r="D24" s="53" t="s">
        <v>92</v>
      </c>
    </row>
    <row r="25" spans="1:16" ht="72" customHeight="1" x14ac:dyDescent="0.25">
      <c r="A25" s="57" t="s">
        <v>111</v>
      </c>
      <c r="B25" s="57" t="s">
        <v>112</v>
      </c>
      <c r="C25" s="54" t="s">
        <v>113</v>
      </c>
      <c r="D25" s="79" t="s">
        <v>123</v>
      </c>
    </row>
    <row r="26" spans="1:16" ht="72" customHeight="1" x14ac:dyDescent="0.25">
      <c r="A26" s="57" t="s">
        <v>114</v>
      </c>
      <c r="B26" s="57" t="s">
        <v>115</v>
      </c>
      <c r="C26" s="54" t="s">
        <v>113</v>
      </c>
      <c r="D26" s="79"/>
    </row>
    <row r="27" spans="1:16" ht="72" customHeight="1" x14ac:dyDescent="0.25">
      <c r="A27" s="57" t="s">
        <v>116</v>
      </c>
      <c r="B27" s="57" t="s">
        <v>117</v>
      </c>
      <c r="C27" s="54" t="s">
        <v>113</v>
      </c>
      <c r="D27" s="79"/>
    </row>
    <row r="28" spans="1:16" ht="72" customHeight="1" x14ac:dyDescent="0.25">
      <c r="A28" s="57" t="s">
        <v>118</v>
      </c>
      <c r="B28" s="57" t="s">
        <v>119</v>
      </c>
      <c r="C28" s="54" t="s">
        <v>120</v>
      </c>
      <c r="D28" s="80" t="s">
        <v>124</v>
      </c>
    </row>
    <row r="29" spans="1:16" s="13" customFormat="1" ht="72" customHeight="1" x14ac:dyDescent="0.25">
      <c r="A29" s="57" t="s">
        <v>121</v>
      </c>
      <c r="B29" s="57" t="s">
        <v>122</v>
      </c>
      <c r="C29" s="54" t="s">
        <v>120</v>
      </c>
      <c r="D29" s="80"/>
      <c r="E29"/>
      <c r="F29"/>
      <c r="G29" s="1"/>
      <c r="I29" s="32"/>
    </row>
    <row r="30" spans="1:16" ht="72" customHeight="1" x14ac:dyDescent="0.25">
      <c r="A30" s="57" t="s">
        <v>100</v>
      </c>
      <c r="B30" s="57"/>
      <c r="C30" s="54"/>
      <c r="D30" s="54"/>
    </row>
    <row r="31" spans="1:16" ht="72" customHeight="1" x14ac:dyDescent="0.25">
      <c r="A31" s="57" t="s">
        <v>101</v>
      </c>
      <c r="B31" s="57"/>
      <c r="C31" s="54"/>
      <c r="D31" s="54"/>
    </row>
    <row r="32" spans="1:16" ht="72" customHeight="1" x14ac:dyDescent="0.25">
      <c r="A32" s="54" t="s">
        <v>102</v>
      </c>
      <c r="B32" s="54"/>
      <c r="C32" s="54"/>
      <c r="D32" s="54"/>
    </row>
    <row r="33" spans="1:4" ht="72" customHeight="1" x14ac:dyDescent="0.25">
      <c r="A33" s="54" t="s">
        <v>103</v>
      </c>
      <c r="B33" s="54"/>
      <c r="C33" s="54"/>
      <c r="D33" s="54"/>
    </row>
    <row r="34" spans="1:4" ht="72" customHeight="1" x14ac:dyDescent="0.25">
      <c r="A34" s="54" t="s">
        <v>104</v>
      </c>
      <c r="B34" s="54"/>
      <c r="C34" s="54"/>
      <c r="D34" s="54"/>
    </row>
  </sheetData>
  <mergeCells count="25">
    <mergeCell ref="D25:D27"/>
    <mergeCell ref="D28:D29"/>
    <mergeCell ref="I13:I14"/>
    <mergeCell ref="G15:G16"/>
    <mergeCell ref="I15:I16"/>
    <mergeCell ref="I20:I21"/>
    <mergeCell ref="C21:D21"/>
    <mergeCell ref="G18:G19"/>
    <mergeCell ref="C20:D20"/>
    <mergeCell ref="C19:D19"/>
    <mergeCell ref="C18:D18"/>
    <mergeCell ref="I18:I19"/>
    <mergeCell ref="A20:A21"/>
    <mergeCell ref="G20:G21"/>
    <mergeCell ref="C17:D17"/>
    <mergeCell ref="C14:D14"/>
    <mergeCell ref="A1:F1"/>
    <mergeCell ref="C12:D12"/>
    <mergeCell ref="C15:D15"/>
    <mergeCell ref="C13:D13"/>
    <mergeCell ref="C16:D16"/>
    <mergeCell ref="A13:A14"/>
    <mergeCell ref="A15:A16"/>
    <mergeCell ref="G13:G14"/>
    <mergeCell ref="A18:A19"/>
  </mergeCells>
  <dataValidations count="2">
    <dataValidation type="decimal" allowBlank="1" showInputMessage="1" showErrorMessage="1" promptTitle="Enter an number between 0-4" prompt="0 being no progress toward metric completed_x000a_4 being maximum progress toward metric completed" sqref="I13:I20">
      <formula1>0</formula1>
      <formula2>4</formula2>
    </dataValidation>
    <dataValidation type="decimal" allowBlank="1" showInputMessage="1" showErrorMessage="1" promptTitle="Enter a number between 0-4" prompt="0 being no progress toward metric completed_x000a_4 being maximum progress toward metric completed" sqref="G13:G20">
      <formula1>0</formula1>
      <formula2>4</formula2>
    </dataValidation>
  </dataValidations>
  <pageMargins left="0.7" right="0.7" top="0.75" bottom="0.75" header="0.3" footer="0.3"/>
  <pageSetup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34"/>
  <sheetViews>
    <sheetView zoomScale="80" zoomScaleNormal="80" workbookViewId="0">
      <pane xSplit="4" ySplit="12" topLeftCell="E13" activePane="bottomRight" state="frozen"/>
      <selection activeCell="A23" sqref="A23:P23"/>
      <selection pane="topRight" activeCell="A23" sqref="A23:P23"/>
      <selection pane="bottomLeft" activeCell="A23" sqref="A23:P23"/>
      <selection pane="bottomRight" sqref="A1:F1"/>
    </sheetView>
  </sheetViews>
  <sheetFormatPr defaultRowHeight="15" x14ac:dyDescent="0.25"/>
  <cols>
    <col min="1" max="1" width="19.28515625" customWidth="1"/>
    <col min="2" max="3" width="38.85546875" customWidth="1"/>
    <col min="4" max="5" width="40.140625" customWidth="1"/>
    <col min="6" max="6" width="44.5703125" customWidth="1"/>
    <col min="7" max="7" width="17" style="1" bestFit="1" customWidth="1"/>
    <col min="8" max="8" width="40.5703125" customWidth="1"/>
    <col min="9" max="9" width="17" style="1" customWidth="1"/>
    <col min="10" max="12" width="24.7109375" customWidth="1"/>
  </cols>
  <sheetData>
    <row r="1" spans="1:16" x14ac:dyDescent="0.25">
      <c r="A1" s="74" t="s">
        <v>126</v>
      </c>
      <c r="B1" s="74"/>
      <c r="C1" s="74"/>
      <c r="D1" s="74"/>
      <c r="E1" s="74"/>
      <c r="F1" s="74"/>
      <c r="H1" s="9" t="s">
        <v>18</v>
      </c>
    </row>
    <row r="2" spans="1:16" x14ac:dyDescent="0.25">
      <c r="H2" s="25" t="s">
        <v>20</v>
      </c>
    </row>
    <row r="3" spans="1:16" x14ac:dyDescent="0.25">
      <c r="A3" s="4" t="s">
        <v>6</v>
      </c>
      <c r="B3" s="24"/>
      <c r="C3" s="4" t="s">
        <v>8</v>
      </c>
      <c r="D3" s="24"/>
      <c r="E3" s="4" t="s">
        <v>10</v>
      </c>
      <c r="F3" s="24"/>
      <c r="H3" s="10" t="s">
        <v>19</v>
      </c>
    </row>
    <row r="4" spans="1:16" x14ac:dyDescent="0.25">
      <c r="A4" s="4" t="s">
        <v>7</v>
      </c>
      <c r="B4" s="24"/>
      <c r="C4" s="4" t="s">
        <v>9</v>
      </c>
      <c r="D4" s="24"/>
      <c r="E4" s="4" t="s">
        <v>11</v>
      </c>
      <c r="F4" s="24"/>
      <c r="H4" s="8" t="s">
        <v>21</v>
      </c>
    </row>
    <row r="5" spans="1:16" ht="15.75" thickBot="1" x14ac:dyDescent="0.3">
      <c r="A5" s="4" t="s">
        <v>12</v>
      </c>
      <c r="B5" s="24"/>
      <c r="C5" s="4" t="s">
        <v>16</v>
      </c>
      <c r="D5" s="24"/>
      <c r="E5" s="4" t="s">
        <v>17</v>
      </c>
      <c r="F5" s="24"/>
      <c r="H5" s="11" t="s">
        <v>46</v>
      </c>
    </row>
    <row r="6" spans="1:16" ht="15.75" thickBot="1" x14ac:dyDescent="0.3">
      <c r="A6" s="5"/>
      <c r="B6" s="5"/>
      <c r="C6" s="5"/>
      <c r="D6" s="5"/>
      <c r="E6" s="5"/>
      <c r="F6" s="5"/>
    </row>
    <row r="7" spans="1:16" x14ac:dyDescent="0.25">
      <c r="A7" s="5"/>
      <c r="B7" s="27" t="s">
        <v>1</v>
      </c>
      <c r="C7" s="27" t="s">
        <v>45</v>
      </c>
      <c r="D7" s="27" t="s">
        <v>0</v>
      </c>
      <c r="E7" s="27" t="s">
        <v>43</v>
      </c>
      <c r="F7" s="27" t="s">
        <v>56</v>
      </c>
      <c r="G7" s="18" t="s">
        <v>24</v>
      </c>
    </row>
    <row r="8" spans="1:16" x14ac:dyDescent="0.25">
      <c r="A8" s="6" t="s">
        <v>2</v>
      </c>
      <c r="B8" s="7">
        <v>0.25</v>
      </c>
      <c r="C8" s="7">
        <v>0.25</v>
      </c>
      <c r="D8" s="7">
        <v>0.15</v>
      </c>
      <c r="E8" s="7">
        <v>0.2</v>
      </c>
      <c r="F8" s="15">
        <v>0.15</v>
      </c>
      <c r="G8" s="19">
        <f>SUM(B8:F8)</f>
        <v>1</v>
      </c>
    </row>
    <row r="9" spans="1:16" x14ac:dyDescent="0.25">
      <c r="A9" s="4" t="s">
        <v>14</v>
      </c>
      <c r="B9" s="29">
        <f>G13</f>
        <v>0</v>
      </c>
      <c r="C9" s="29">
        <f>G15</f>
        <v>0</v>
      </c>
      <c r="D9" s="29">
        <f>G17</f>
        <v>0</v>
      </c>
      <c r="E9" s="29">
        <f>G18</f>
        <v>0</v>
      </c>
      <c r="F9" s="30">
        <f>G20</f>
        <v>0</v>
      </c>
      <c r="G9" s="31">
        <f>(B9*B$8)+(C9*C$8)+(D9*D$8)+(E9*E$8)+(F9*F$8)</f>
        <v>0</v>
      </c>
    </row>
    <row r="10" spans="1:16" ht="30" x14ac:dyDescent="0.25">
      <c r="A10" s="12" t="s">
        <v>15</v>
      </c>
      <c r="B10" s="29">
        <f>I13</f>
        <v>0</v>
      </c>
      <c r="C10" s="29">
        <f>I15</f>
        <v>0</v>
      </c>
      <c r="D10" s="29">
        <f>I17</f>
        <v>0</v>
      </c>
      <c r="E10" s="29">
        <f>I18</f>
        <v>0</v>
      </c>
      <c r="F10" s="30">
        <f>I20</f>
        <v>0</v>
      </c>
      <c r="G10" s="31">
        <f>(B10*B$8)+(C10*C$8)+(D10*D$8)+(E10*E$8)+(F10*F$8)</f>
        <v>0</v>
      </c>
    </row>
    <row r="12" spans="1:16" s="1" customFormat="1" ht="45" x14ac:dyDescent="0.25">
      <c r="A12" s="33" t="s">
        <v>44</v>
      </c>
      <c r="B12" s="33" t="s">
        <v>41</v>
      </c>
      <c r="C12" s="75" t="s">
        <v>3</v>
      </c>
      <c r="D12" s="75"/>
      <c r="E12" s="33" t="s">
        <v>5</v>
      </c>
      <c r="F12" s="33" t="s">
        <v>4</v>
      </c>
      <c r="G12" s="33" t="s">
        <v>14</v>
      </c>
      <c r="H12" s="33" t="s">
        <v>13</v>
      </c>
      <c r="I12" s="33" t="s">
        <v>15</v>
      </c>
      <c r="K12" s="2"/>
      <c r="L12" s="2"/>
      <c r="M12" s="2"/>
      <c r="N12" s="2"/>
      <c r="O12" s="2"/>
    </row>
    <row r="13" spans="1:16" ht="116.25" customHeight="1" x14ac:dyDescent="0.25">
      <c r="A13" s="69" t="s">
        <v>1</v>
      </c>
      <c r="B13" s="37" t="s">
        <v>1</v>
      </c>
      <c r="C13" s="78" t="str">
        <f>'Overview Percentage'!J2</f>
        <v xml:space="preserve">- Personal (Onsite 65%, Offshore 40%)
- Team (Varies by Practice)
Operations will provide finals, monthly updates will be sent to individual employees for feedback. </v>
      </c>
      <c r="D13" s="78"/>
      <c r="E13" s="20"/>
      <c r="F13" s="21"/>
      <c r="G13" s="70"/>
      <c r="H13" s="22"/>
      <c r="I13" s="76"/>
      <c r="J13" s="2"/>
      <c r="L13" s="2"/>
      <c r="M13" s="2"/>
      <c r="N13" s="2"/>
      <c r="O13" s="3"/>
      <c r="P13" s="3"/>
    </row>
    <row r="14" spans="1:16" ht="116.25" customHeight="1" x14ac:dyDescent="0.25">
      <c r="A14" s="69"/>
      <c r="B14" s="37" t="s">
        <v>34</v>
      </c>
      <c r="C14" s="78" t="str">
        <f>'Overview Percentage'!J3</f>
        <v>- 100% compliance for time sheet and expense submissions 
- Timely tracking and reporting of allocation / billability status to relevant managers.</v>
      </c>
      <c r="D14" s="78"/>
      <c r="E14" s="20"/>
      <c r="F14" s="21"/>
      <c r="G14" s="70"/>
      <c r="H14" s="22"/>
      <c r="I14" s="76"/>
      <c r="J14" s="2"/>
      <c r="L14" s="2"/>
      <c r="M14" s="2"/>
      <c r="N14" s="2"/>
      <c r="O14" s="3"/>
      <c r="P14" s="3"/>
    </row>
    <row r="15" spans="1:16" ht="399.95" customHeight="1" x14ac:dyDescent="0.25">
      <c r="A15" s="73" t="str">
        <f>C7</f>
        <v>Engagement Delivery and Support</v>
      </c>
      <c r="B15" s="37" t="s">
        <v>40</v>
      </c>
      <c r="C15" s="78" t="str">
        <f>'Overview Percentage'!J4</f>
        <v>- Responsible for managing multiple complex engagements simultaneously
- # of junior associates and managers mentored/coached while on client engagements - development plans created and executed, if necessary
- Manage teams demonstrating leadership capabilities and be seen as a role model for core consulting skills 
- Effectively works with client leadership and key stakeholders to translate engagement objectives and fully estimate scope  
- Demonstrate and lead team to form a problem statement while:
       - Leading others to "think out of the box" to identify potential areas of root cause
       - Leading others to identify and construct an effective problem description, stakeholders affected and project outcomes 
       - Identify engagement risks and mitigation strategies for each work stream and across work streams
- Translates the "Big Picture" for each manager /team to develop effective requirements 
          - Sign-off on quality and relevance of requirements prior to client reviews
- Oversee managers across several work streams and/or over a large-scale project, including aggregation of work plans and coordination of tasks 
- Actively assist managers in recruiting and managing the team
       - In the event of resource constraints, provide air cover and escalation to remove constraints
- Drive effective communication and teaming with Cognizant verticals / horizontals across engagement(s) to ensure strong collaboration for a "One Cognizant"  
- Ensure teams are leveraging best-of-breed tools and methods for more efficient and effective delivery
- Effectively partner with manager(s) and team(s) to deliver exceptional value through consistent client status updates and across work streams 
- Support as “second line of defense” (managers are first line) to ensure quality and timeliness of deliverables 
- Client escalations managed with final outcome (positive or negative)
- Review recommendations as required to ensure direct tie with overall engagement objectives and value for client</v>
      </c>
      <c r="D15" s="78"/>
      <c r="E15" s="20"/>
      <c r="F15" s="21"/>
      <c r="G15" s="70"/>
      <c r="H15" s="22"/>
      <c r="I15" s="76"/>
      <c r="J15" s="2"/>
      <c r="L15" s="2"/>
      <c r="M15" s="2"/>
      <c r="N15" s="2"/>
      <c r="O15" s="3"/>
      <c r="P15" s="3"/>
    </row>
    <row r="16" spans="1:16" ht="174.75" customHeight="1" x14ac:dyDescent="0.25">
      <c r="A16" s="73"/>
      <c r="B16" s="37" t="s">
        <v>39</v>
      </c>
      <c r="C16" s="78" t="str">
        <f>'Overview Percentage'!J5</f>
        <v>- # of valued and trusted working relationships developed and maintained with client counterpart(s) both within and beyond current engagement scope (Director+)
- Seen as a trusted resource and advisor who sees across current projects/work streams to see the big picture
- # of client escalations successfully managed and mitigated
- # of documented appreciations received from client/PM</v>
      </c>
      <c r="D16" s="78"/>
      <c r="E16" s="20"/>
      <c r="F16" s="21"/>
      <c r="G16" s="70"/>
      <c r="H16" s="22"/>
      <c r="I16" s="76"/>
      <c r="J16" s="2"/>
      <c r="L16" s="2"/>
      <c r="M16" s="2"/>
      <c r="N16" s="2"/>
      <c r="O16" s="3"/>
      <c r="P16" s="3"/>
    </row>
    <row r="17" spans="1:16" ht="116.25" customHeight="1" x14ac:dyDescent="0.25">
      <c r="A17" s="34" t="s">
        <v>0</v>
      </c>
      <c r="B17" s="37" t="s">
        <v>0</v>
      </c>
      <c r="C17" s="78" t="str">
        <f>'Overview Percentage'!J6</f>
        <v xml:space="preserve">- # of high quality consulting and domain mindshare artifacts led by self and team (articles, whitepapers, and other collaterals via traditional and social media channels)
</v>
      </c>
      <c r="D17" s="78"/>
      <c r="E17" s="20"/>
      <c r="F17" s="21"/>
      <c r="G17" s="35"/>
      <c r="H17" s="22"/>
      <c r="I17" s="36"/>
      <c r="J17" s="2"/>
      <c r="L17" s="2"/>
      <c r="M17" s="2"/>
      <c r="N17" s="2"/>
      <c r="O17" s="3"/>
      <c r="P17" s="3"/>
    </row>
    <row r="18" spans="1:16" ht="116.25" customHeight="1" x14ac:dyDescent="0.25">
      <c r="A18" s="73" t="s">
        <v>43</v>
      </c>
      <c r="B18" s="37" t="s">
        <v>37</v>
      </c>
      <c r="C18" s="78" t="str">
        <f>'Overview Percentage'!J7</f>
        <v>- In coordination with account team and D+ leadership:
       - # of RFIs, RFPs and other business development opportunities led / pursued
- Supports annual account planning with account teams and practice 
- New business opportunities identified and generated through existing engagements
- # of high quality and go to market strategies developed and implemented 
- Pipeline management for new opportunities/logos</v>
      </c>
      <c r="D18" s="78"/>
      <c r="E18" s="20"/>
      <c r="F18" s="21"/>
      <c r="G18" s="70"/>
      <c r="H18" s="22"/>
      <c r="I18" s="76"/>
      <c r="J18" s="2"/>
      <c r="L18" s="2"/>
      <c r="M18" s="2"/>
      <c r="N18" s="2"/>
      <c r="O18" s="3"/>
      <c r="P18" s="3"/>
    </row>
    <row r="19" spans="1:16" ht="116.25" customHeight="1" x14ac:dyDescent="0.25">
      <c r="A19" s="73"/>
      <c r="B19" s="37" t="s">
        <v>33</v>
      </c>
      <c r="C19" s="78" t="str">
        <f>'Overview Percentage'!J8</f>
        <v>- Personal sales targets achieved as per practice objectives</v>
      </c>
      <c r="D19" s="78"/>
      <c r="E19" s="20"/>
      <c r="F19" s="21"/>
      <c r="G19" s="70"/>
      <c r="H19" s="22"/>
      <c r="I19" s="76"/>
    </row>
    <row r="20" spans="1:16" ht="181.5" customHeight="1" x14ac:dyDescent="0.25">
      <c r="A20" s="69" t="s">
        <v>56</v>
      </c>
      <c r="B20" s="37" t="s">
        <v>35</v>
      </c>
      <c r="C20" s="78" t="str">
        <f>'Overview Percentage'!J9</f>
        <v xml:space="preserve">- Effectively manage managers and hold them accountable to:
       - Set clear expectations for team/associates
       - Deliver continuous and constructive feedback 
       - Help each team member to improve performance 
- Lead efforts in recruitment and onboarding of campus hires
- Be seen as a people leader people want to follow
       - # of associates mentored and developed for next role/level
- Achieve team utilization objectives set by the practice
- At least 2 direct reports
- Monthly informal check-ins with all direct reports, quarterly GoPerform Check-ins completed in full and on time
</v>
      </c>
      <c r="D20" s="78"/>
      <c r="E20" s="20"/>
      <c r="F20" s="21"/>
      <c r="G20" s="70"/>
      <c r="H20" s="22"/>
      <c r="I20" s="76"/>
      <c r="J20" s="2"/>
      <c r="L20" s="2"/>
      <c r="M20" s="2"/>
      <c r="N20" s="2"/>
      <c r="O20" s="3"/>
      <c r="P20" s="3"/>
    </row>
    <row r="21" spans="1:16" ht="181.5" customHeight="1" x14ac:dyDescent="0.25">
      <c r="A21" s="69"/>
      <c r="B21" s="37" t="s">
        <v>58</v>
      </c>
      <c r="C21" s="78" t="str">
        <f>'Overview Percentage'!J10</f>
        <v>- # of practice, LoB, LoS, and working committee initiatives supported
- Contribute to at least 1 training initiative (develop content)
- % completed projects which have case studies and other collateral published
- Lead in creating repeatable client and/or practice related materials (deliverables, best practices, standards and other knowledge artifacts)
- # of periodic Working Committee, LoB, LoS review meetings Lead</v>
      </c>
      <c r="D21" s="78"/>
      <c r="E21" s="20"/>
      <c r="F21" s="21"/>
      <c r="G21" s="70"/>
      <c r="H21" s="22"/>
      <c r="I21" s="76"/>
      <c r="J21" s="2"/>
      <c r="L21" s="2"/>
      <c r="M21" s="2"/>
      <c r="N21" s="2"/>
      <c r="O21" s="3"/>
      <c r="P21" s="3"/>
    </row>
    <row r="24" spans="1:16" x14ac:dyDescent="0.25">
      <c r="A24" s="53" t="s">
        <v>89</v>
      </c>
      <c r="B24" s="53" t="s">
        <v>90</v>
      </c>
      <c r="C24" s="53" t="s">
        <v>91</v>
      </c>
      <c r="D24" s="53" t="s">
        <v>92</v>
      </c>
    </row>
    <row r="25" spans="1:16" ht="72" customHeight="1" x14ac:dyDescent="0.25">
      <c r="A25" s="54" t="s">
        <v>95</v>
      </c>
      <c r="B25" s="54"/>
      <c r="C25" s="54"/>
      <c r="D25" s="54"/>
    </row>
    <row r="26" spans="1:16" ht="72" customHeight="1" x14ac:dyDescent="0.25">
      <c r="A26" s="54" t="s">
        <v>96</v>
      </c>
      <c r="B26" s="54"/>
      <c r="C26" s="54"/>
      <c r="D26" s="54"/>
    </row>
    <row r="27" spans="1:16" ht="72" customHeight="1" x14ac:dyDescent="0.25">
      <c r="A27" s="54" t="s">
        <v>97</v>
      </c>
      <c r="B27" s="54"/>
      <c r="C27" s="54"/>
      <c r="D27" s="54"/>
    </row>
    <row r="28" spans="1:16" ht="72" customHeight="1" x14ac:dyDescent="0.25">
      <c r="A28" s="54" t="s">
        <v>98</v>
      </c>
      <c r="B28" s="54"/>
      <c r="C28" s="54"/>
      <c r="D28" s="54"/>
    </row>
    <row r="29" spans="1:16" s="13" customFormat="1" ht="72" customHeight="1" x14ac:dyDescent="0.25">
      <c r="A29" s="54" t="s">
        <v>99</v>
      </c>
      <c r="B29" s="55"/>
      <c r="C29" s="54"/>
      <c r="D29" s="54"/>
      <c r="E29"/>
      <c r="F29"/>
      <c r="G29" s="1"/>
      <c r="I29" s="32"/>
    </row>
    <row r="30" spans="1:16" ht="72" customHeight="1" x14ac:dyDescent="0.25">
      <c r="A30" s="54" t="s">
        <v>100</v>
      </c>
      <c r="B30" s="54"/>
      <c r="C30" s="54"/>
      <c r="D30" s="54"/>
    </row>
    <row r="31" spans="1:16" ht="72" customHeight="1" x14ac:dyDescent="0.25">
      <c r="A31" s="54" t="s">
        <v>101</v>
      </c>
      <c r="B31" s="54"/>
      <c r="C31" s="54"/>
      <c r="D31" s="54"/>
    </row>
    <row r="32" spans="1:16" ht="72" customHeight="1" x14ac:dyDescent="0.25">
      <c r="A32" s="54" t="s">
        <v>102</v>
      </c>
      <c r="B32" s="54"/>
      <c r="C32" s="54"/>
      <c r="D32" s="54"/>
    </row>
    <row r="33" spans="1:4" ht="72" customHeight="1" x14ac:dyDescent="0.25">
      <c r="A33" s="54" t="s">
        <v>103</v>
      </c>
      <c r="B33" s="54"/>
      <c r="C33" s="54"/>
      <c r="D33" s="54"/>
    </row>
    <row r="34" spans="1:4" ht="72" customHeight="1" x14ac:dyDescent="0.25">
      <c r="A34" s="54" t="s">
        <v>104</v>
      </c>
      <c r="B34" s="54"/>
      <c r="C34" s="54"/>
      <c r="D34" s="54"/>
    </row>
  </sheetData>
  <mergeCells count="23">
    <mergeCell ref="I13:I14"/>
    <mergeCell ref="G15:G16"/>
    <mergeCell ref="I15:I16"/>
    <mergeCell ref="I20:I21"/>
    <mergeCell ref="C21:D21"/>
    <mergeCell ref="G18:G19"/>
    <mergeCell ref="C20:D20"/>
    <mergeCell ref="C19:D19"/>
    <mergeCell ref="C18:D18"/>
    <mergeCell ref="I18:I19"/>
    <mergeCell ref="A20:A21"/>
    <mergeCell ref="G20:G21"/>
    <mergeCell ref="C17:D17"/>
    <mergeCell ref="C14:D14"/>
    <mergeCell ref="A1:F1"/>
    <mergeCell ref="C12:D12"/>
    <mergeCell ref="C15:D15"/>
    <mergeCell ref="C13:D13"/>
    <mergeCell ref="C16:D16"/>
    <mergeCell ref="A13:A14"/>
    <mergeCell ref="A15:A16"/>
    <mergeCell ref="G13:G14"/>
    <mergeCell ref="A18:A19"/>
  </mergeCells>
  <dataValidations count="2">
    <dataValidation type="decimal" allowBlank="1" showInputMessage="1" showErrorMessage="1" promptTitle="Enter an number between 0-4" prompt="0 being no progress toward metric completed_x000a_4 being maximum progress toward metric completed" sqref="I13:I20">
      <formula1>0</formula1>
      <formula2>4</formula2>
    </dataValidation>
    <dataValidation type="decimal" allowBlank="1" showInputMessage="1" showErrorMessage="1" promptTitle="Enter a number between 0-4" prompt="0 being no progress toward metric completed_x000a_4 being maximum progress toward metric completed" sqref="G13:G20">
      <formula1>0</formula1>
      <formula2>4</formula2>
    </dataValidation>
  </dataValidations>
  <pageMargins left="0.7" right="0.7"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FIRST - Instructions</vt:lpstr>
      <vt:lpstr>Overview Percentage</vt:lpstr>
      <vt:lpstr>BA-C</vt:lpstr>
      <vt:lpstr>SC</vt:lpstr>
      <vt:lpstr>M</vt:lpstr>
      <vt:lpstr>SM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Warner</dc:creator>
  <cp:lastModifiedBy>Chris Nelson</cp:lastModifiedBy>
  <cp:lastPrinted>2014-03-07T18:37:02Z</cp:lastPrinted>
  <dcterms:created xsi:type="dcterms:W3CDTF">2014-02-19T13:39:09Z</dcterms:created>
  <dcterms:modified xsi:type="dcterms:W3CDTF">2020-01-07T15:07:06Z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