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7a29b6e9a1b43e/Documentos/"/>
    </mc:Choice>
  </mc:AlternateContent>
  <xr:revisionPtr revIDLastSave="190" documentId="8_{018003EE-56B3-418D-9C2F-873758767EF4}" xr6:coauthVersionLast="47" xr6:coauthVersionMax="47" xr10:uidLastSave="{D96279FF-4266-468B-94E2-BC095664148E}"/>
  <bookViews>
    <workbookView xWindow="-120" yWindow="-120" windowWidth="20730" windowHeight="11040" xr2:uid="{BAFFE1D8-22A9-4ECB-BB3D-071C3C695D8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2" i="1"/>
  <c r="T3" i="1"/>
  <c r="T4" i="1"/>
  <c r="T5" i="1"/>
  <c r="T6" i="1"/>
  <c r="T7" i="1"/>
  <c r="T8" i="1"/>
  <c r="T9" i="1"/>
  <c r="T2" i="1"/>
</calcChain>
</file>

<file path=xl/sharedStrings.xml><?xml version="1.0" encoding="utf-8"?>
<sst xmlns="http://schemas.openxmlformats.org/spreadsheetml/2006/main" count="426" uniqueCount="163">
  <si>
    <t>*sku</t>
  </si>
  <si>
    <t>*item_upc</t>
  </si>
  <si>
    <t>*case_upc</t>
  </si>
  <si>
    <t>*pop_box_upc</t>
  </si>
  <si>
    <t>*name</t>
  </si>
  <si>
    <t>*description</t>
  </si>
  <si>
    <t>^about</t>
  </si>
  <si>
    <t>*legal_disclaimer</t>
  </si>
  <si>
    <t>*category_id</t>
  </si>
  <si>
    <t>*sub_category_id</t>
  </si>
  <si>
    <t>*group</t>
  </si>
  <si>
    <t>^best_use</t>
  </si>
  <si>
    <t>*nutrition_info</t>
  </si>
  <si>
    <t>*primary_image</t>
  </si>
  <si>
    <t>^secondary_image</t>
  </si>
  <si>
    <t>^flavor</t>
  </si>
  <si>
    <t>^lowest_case_cost</t>
  </si>
  <si>
    <t>*case_cost</t>
  </si>
  <si>
    <t>*unit_price</t>
  </si>
  <si>
    <t>*case_price</t>
  </si>
  <si>
    <t>^product_label</t>
  </si>
  <si>
    <t>*qty_per_case</t>
  </si>
  <si>
    <t>*size</t>
  </si>
  <si>
    <t>*size_uom</t>
  </si>
  <si>
    <t>^retail_unit_size</t>
  </si>
  <si>
    <t>*innerpack</t>
  </si>
  <si>
    <t>*unit_length</t>
  </si>
  <si>
    <t>*unit_width</t>
  </si>
  <si>
    <t>*unit_height</t>
  </si>
  <si>
    <t>*unit_dimension_uom</t>
  </si>
  <si>
    <t>*unit_weight</t>
  </si>
  <si>
    <t>*unit_weight_uom</t>
  </si>
  <si>
    <t>*unit_package_type</t>
  </si>
  <si>
    <t>*case_length</t>
  </si>
  <si>
    <t>*case_width</t>
  </si>
  <si>
    <t>*case_height</t>
  </si>
  <si>
    <t>*case_dimension_uom</t>
  </si>
  <si>
    <t>*case_weight</t>
  </si>
  <si>
    <t>*case_weight_uom</t>
  </si>
  <si>
    <t>*case_cubic_meters</t>
  </si>
  <si>
    <t>*pallet_ti</t>
  </si>
  <si>
    <t>*case_package_type</t>
  </si>
  <si>
    <t>*pallet_hi</t>
  </si>
  <si>
    <t>*pallet_weight</t>
  </si>
  <si>
    <t>*pallet_weight_uom</t>
  </si>
  <si>
    <t>*pallet_height</t>
  </si>
  <si>
    <t>*pallet_dimension_uom</t>
  </si>
  <si>
    <t>*pallet_cubic_feet</t>
  </si>
  <si>
    <t>*pallet_package_type</t>
  </si>
  <si>
    <t>*container_20</t>
  </si>
  <si>
    <t>*container_40</t>
  </si>
  <si>
    <t>*shelf_life</t>
  </si>
  <si>
    <t>*shelf_life_pickup</t>
  </si>
  <si>
    <t>*shipping_storeage_id</t>
  </si>
  <si>
    <t>*storage_requirement</t>
  </si>
  <si>
    <t>*hts</t>
  </si>
  <si>
    <t>^size_variations</t>
  </si>
  <si>
    <t>*claim_dairy_free</t>
  </si>
  <si>
    <t>*claim_fair_trade</t>
  </si>
  <si>
    <t>*claim_gluten_free</t>
  </si>
  <si>
    <t>*claim_grain_free</t>
  </si>
  <si>
    <t>*claim_halal</t>
  </si>
  <si>
    <t>*claim_ketogenic</t>
  </si>
  <si>
    <t>*claim_kosher</t>
  </si>
  <si>
    <t>*claim_low_carb</t>
  </si>
  <si>
    <t>*claim_non_gmo</t>
  </si>
  <si>
    <t>*claim_nut_free</t>
  </si>
  <si>
    <t>*claim_organic</t>
  </si>
  <si>
    <t>*claim_paleo</t>
  </si>
  <si>
    <t>*claim_plant_based</t>
  </si>
  <si>
    <t>*organic_certifier</t>
  </si>
  <si>
    <t>*claim_vegan</t>
  </si>
  <si>
    <t>*claim_vegetarian</t>
  </si>
  <si>
    <t>^out_of_stock</t>
  </si>
  <si>
    <t>*temperature_min</t>
  </si>
  <si>
    <t>*temperature_max</t>
  </si>
  <si>
    <t>*temperature_uom</t>
  </si>
  <si>
    <t>^slug</t>
  </si>
  <si>
    <t>^meta_title</t>
  </si>
  <si>
    <t>^meta_description</t>
  </si>
  <si>
    <t>*public</t>
  </si>
  <si>
    <t>^featured</t>
  </si>
  <si>
    <t>^best_selling_product</t>
  </si>
  <si>
    <t>^mfg_state</t>
  </si>
  <si>
    <t>^innerpack_qty</t>
  </si>
  <si>
    <t>^total_units_per_master_case</t>
  </si>
  <si>
    <t>^product_type</t>
  </si>
  <si>
    <t>^private_label</t>
  </si>
  <si>
    <t>*made_in</t>
  </si>
  <si>
    <t>made_in_country</t>
  </si>
  <si>
    <t>4B1GFJP3A</t>
  </si>
  <si>
    <t>7502214650550</t>
  </si>
  <si>
    <t>4B1GFCB3A</t>
  </si>
  <si>
    <t>7502214650598</t>
  </si>
  <si>
    <t>4B1GFNC3A</t>
  </si>
  <si>
    <t>7502214650567</t>
  </si>
  <si>
    <t>4B1GFSP3A</t>
  </si>
  <si>
    <t>7502214650574</t>
  </si>
  <si>
    <t>4B1GFHL3A</t>
  </si>
  <si>
    <t>7502214650581</t>
  </si>
  <si>
    <t>4B1GFSL3A</t>
  </si>
  <si>
    <t>7502214650543</t>
  </si>
  <si>
    <t>4B1GFPM4A</t>
  </si>
  <si>
    <t>7502214650635</t>
  </si>
  <si>
    <t>4B1GFPB4A</t>
  </si>
  <si>
    <t>7502214650628</t>
  </si>
  <si>
    <t>no_data</t>
  </si>
  <si>
    <t>GOLD FRITZ CRUNCHY PEANUTS</t>
  </si>
  <si>
    <t>GOLD FRITZ CRUNCHY CHILI PEANUTS</t>
  </si>
  <si>
    <t>GOLD FRITZ CHILI PEANUTS</t>
  </si>
  <si>
    <t>GOLD FRITZ SPANISH PEANUTS</t>
  </si>
  <si>
    <t>GOLD FRITZ SPICY CRUNCHY PEANUTS</t>
  </si>
  <si>
    <t>GOLD FRITZ SALTED PEANUTS</t>
  </si>
  <si>
    <t>GOLD FRITZ PUMPKIN SEEDS</t>
  </si>
  <si>
    <t>GOLD FRITZ WHITE PUMPKIN SEEDS</t>
  </si>
  <si>
    <t>CRUNCHY PEANUTS</t>
  </si>
  <si>
    <t>CRUNCHY CHILI PEANUTS</t>
  </si>
  <si>
    <t>CHILI PEANUTS</t>
  </si>
  <si>
    <t>SPANISH PEANUTS</t>
  </si>
  <si>
    <t>SPICY CRUNCHY PEANUTS</t>
  </si>
  <si>
    <t>SALTED PEANUTS</t>
  </si>
  <si>
    <t>PUMPKIN SEED</t>
  </si>
  <si>
    <t>WHITE PUMPKIN SEED</t>
  </si>
  <si>
    <t xml:space="preserve">Before using the products always read the labels, warnings and instructions for use. </t>
  </si>
  <si>
    <t>galdisa_4B1GFJP3A_nutrition.pgn</t>
  </si>
  <si>
    <t>galdisa_4B1GFCB3A_nutrition.pgn</t>
  </si>
  <si>
    <t>galdisa_4B1GFNC3A_nutrition.pgn</t>
  </si>
  <si>
    <t>galdisa_4B1GFSP3A_nutrition.pgn</t>
  </si>
  <si>
    <t>galdisa_4B1GFHL3A_nutrition.pgn</t>
  </si>
  <si>
    <t>galdisa_4B1GFSL3A_nutrition.pgn</t>
  </si>
  <si>
    <t>galdisa_4B1GFPM4A_nutrition.pgn</t>
  </si>
  <si>
    <t>galdisa_4B1GFPB4A_nutrition.pgn</t>
  </si>
  <si>
    <t>galdisa_4B1GFJP3A_primary.pgn</t>
  </si>
  <si>
    <t>galdisa_4B1GFCB3A_primary.pgn</t>
  </si>
  <si>
    <t>galdisa_4B1GFNC3A_primary.pgn</t>
  </si>
  <si>
    <t>galdisa_4B1GFSP3A_primary.pgn</t>
  </si>
  <si>
    <t>galdisa_4B1GFHL3A_primary.pgn</t>
  </si>
  <si>
    <t>galdisa_4B1GFSL3A_primary.pgn</t>
  </si>
  <si>
    <t>galdisa_4B1GFPM4A_primary.pgn</t>
  </si>
  <si>
    <t>galdisa_4B1GFPB4A_primary.pgn</t>
  </si>
  <si>
    <t>grams</t>
  </si>
  <si>
    <t>no</t>
  </si>
  <si>
    <t>centimeters</t>
  </si>
  <si>
    <t>Plastic Bag</t>
  </si>
  <si>
    <t>Cardboard</t>
  </si>
  <si>
    <t>kilograms</t>
  </si>
  <si>
    <t>meters</t>
  </si>
  <si>
    <t>wood</t>
  </si>
  <si>
    <t>Ambient</t>
  </si>
  <si>
    <t>centigrades</t>
  </si>
  <si>
    <t>Mx</t>
  </si>
  <si>
    <t>Mexico</t>
  </si>
  <si>
    <t>2008.11.02.99</t>
  </si>
  <si>
    <t>2008.19.02.03</t>
  </si>
  <si>
    <t>galdisa_4B1GFJP3A_secondary.pgn</t>
  </si>
  <si>
    <t>galdisa_4B1GFCB3A_secondary.pgn</t>
  </si>
  <si>
    <t>galdisa_4B1GFNC3A_secondary.pgn</t>
  </si>
  <si>
    <t>galdisa_4B1GFSP3A_secondary.pgn</t>
  </si>
  <si>
    <t>galdisa_4B1GFHL3A_secondary.pgn</t>
  </si>
  <si>
    <t>galdisa_4B1GFSL3A_secondary.pgn</t>
  </si>
  <si>
    <t>galdisa_4B1GFPM4A_secondary.pgn</t>
  </si>
  <si>
    <t>galdisa_4B1GFPB4A_secondary.pgn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</si>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</sst>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0" fillId="0" borderId="0" xfId="0" applyBorder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142F0-E46F-4CDE-92B5-B8900195B591}">
  <dimension ref="A1:CL10"/>
  <sheetViews>
    <sheetView tabSelected="1" workbookViewId="0">
      <selection activeCell="E10" sqref="E10"/>
    </sheetView>
  </sheetViews>
  <sheetFormatPr baseColWidth="10" defaultRowHeight="15" x14ac:dyDescent="0.25"/>
  <cols>
    <col min="5" max="5" width="17.5703125" customWidth="1"/>
    <col min="6" max="6" width="23.42578125" customWidth="1"/>
    <col min="23" max="23" width="11.42578125" style="3"/>
    <col min="46" max="46" width="11.42578125" style="3"/>
  </cols>
  <sheetData>
    <row r="1" spans="1:9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1" t="s">
        <v>17</v>
      </c>
      <c r="S1" t="s">
        <v>18</v>
      </c>
      <c r="T1" t="s">
        <v>19</v>
      </c>
      <c r="U1" t="s">
        <v>20</v>
      </c>
      <c r="V1" t="s">
        <v>21</v>
      </c>
      <c r="W1" s="3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s="5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</row>
    <row r="2" spans="1:90" x14ac:dyDescent="0.25">
      <c r="A2" t="s">
        <v>90</v>
      </c>
      <c r="B2" t="s">
        <v>91</v>
      </c>
      <c r="C2" t="s">
        <v>91</v>
      </c>
      <c r="D2" t="s">
        <v>106</v>
      </c>
      <c r="E2" t="s">
        <v>107</v>
      </c>
      <c r="F2" t="s">
        <v>115</v>
      </c>
      <c r="H2" t="s">
        <v>123</v>
      </c>
      <c r="I2">
        <v>1</v>
      </c>
      <c r="J2">
        <v>8</v>
      </c>
      <c r="K2">
        <v>49</v>
      </c>
      <c r="M2" t="s">
        <v>124</v>
      </c>
      <c r="N2" t="s">
        <v>132</v>
      </c>
      <c r="O2" t="s">
        <v>154</v>
      </c>
      <c r="R2">
        <v>55.44</v>
      </c>
      <c r="S2" s="4">
        <f>T2/V2</f>
        <v>2.3294700000000002</v>
      </c>
      <c r="T2">
        <f>R2*1.1765</f>
        <v>65.225160000000002</v>
      </c>
      <c r="V2">
        <v>28</v>
      </c>
      <c r="W2" s="3">
        <v>950</v>
      </c>
      <c r="X2" t="s">
        <v>140</v>
      </c>
      <c r="Z2" t="s">
        <v>141</v>
      </c>
      <c r="AA2" s="3">
        <v>6</v>
      </c>
      <c r="AB2" s="3">
        <v>16</v>
      </c>
      <c r="AC2" s="3">
        <v>24.5</v>
      </c>
      <c r="AD2" t="s">
        <v>142</v>
      </c>
      <c r="AE2" s="3">
        <v>950</v>
      </c>
      <c r="AF2" t="s">
        <v>140</v>
      </c>
      <c r="AG2" t="s">
        <v>143</v>
      </c>
      <c r="AH2" s="3">
        <v>48.3</v>
      </c>
      <c r="AI2" s="3">
        <v>30.7</v>
      </c>
      <c r="AJ2" s="3">
        <v>34.700000000000003</v>
      </c>
      <c r="AK2" t="s">
        <v>142</v>
      </c>
      <c r="AL2">
        <v>2660</v>
      </c>
      <c r="AM2" t="s">
        <v>140</v>
      </c>
      <c r="AN2">
        <v>51.45</v>
      </c>
      <c r="AO2">
        <v>7</v>
      </c>
      <c r="AP2" t="s">
        <v>144</v>
      </c>
      <c r="AQ2">
        <v>4</v>
      </c>
      <c r="AR2">
        <v>744.8</v>
      </c>
      <c r="AS2" t="s">
        <v>145</v>
      </c>
      <c r="AT2" s="3">
        <v>1.3879999999999999</v>
      </c>
      <c r="AU2" t="s">
        <v>146</v>
      </c>
      <c r="AV2">
        <v>1.65</v>
      </c>
      <c r="AW2" t="s">
        <v>147</v>
      </c>
      <c r="AX2">
        <v>10</v>
      </c>
      <c r="AY2">
        <v>20</v>
      </c>
      <c r="AZ2">
        <v>217</v>
      </c>
      <c r="BA2">
        <v>150</v>
      </c>
      <c r="BB2">
        <v>1</v>
      </c>
      <c r="BC2" t="s">
        <v>148</v>
      </c>
      <c r="BD2" t="s">
        <v>152</v>
      </c>
      <c r="BF2" t="s">
        <v>141</v>
      </c>
      <c r="BG2" t="s">
        <v>141</v>
      </c>
      <c r="BH2" t="s">
        <v>141</v>
      </c>
      <c r="BI2" t="s">
        <v>141</v>
      </c>
      <c r="BJ2" t="s">
        <v>141</v>
      </c>
      <c r="BK2" t="s">
        <v>141</v>
      </c>
      <c r="BL2" t="s">
        <v>141</v>
      </c>
      <c r="BM2" t="s">
        <v>141</v>
      </c>
      <c r="BN2" t="s">
        <v>162</v>
      </c>
      <c r="BO2" t="s">
        <v>141</v>
      </c>
      <c r="BP2" t="s">
        <v>141</v>
      </c>
      <c r="BQ2" t="s">
        <v>141</v>
      </c>
      <c r="BR2" t="s">
        <v>141</v>
      </c>
      <c r="BS2" t="s">
        <v>141</v>
      </c>
      <c r="BT2" t="s">
        <v>162</v>
      </c>
      <c r="BU2" t="s">
        <v>141</v>
      </c>
      <c r="BW2">
        <v>0</v>
      </c>
      <c r="BX2">
        <v>20</v>
      </c>
      <c r="BY2" t="s">
        <v>149</v>
      </c>
      <c r="CC2">
        <v>1</v>
      </c>
      <c r="CK2" t="s">
        <v>150</v>
      </c>
      <c r="CL2" t="s">
        <v>151</v>
      </c>
    </row>
    <row r="3" spans="1:90" s="6" customFormat="1" x14ac:dyDescent="0.25">
      <c r="A3" s="6" t="s">
        <v>92</v>
      </c>
      <c r="B3" s="6" t="s">
        <v>93</v>
      </c>
      <c r="C3" s="6" t="s">
        <v>93</v>
      </c>
      <c r="D3" s="6" t="s">
        <v>106</v>
      </c>
      <c r="E3" s="6" t="s">
        <v>108</v>
      </c>
      <c r="F3" s="6" t="s">
        <v>116</v>
      </c>
      <c r="H3" s="6" t="s">
        <v>123</v>
      </c>
      <c r="I3" s="6">
        <v>1</v>
      </c>
      <c r="J3" s="6">
        <v>8</v>
      </c>
      <c r="K3" s="6">
        <v>49</v>
      </c>
      <c r="M3" s="6" t="s">
        <v>125</v>
      </c>
      <c r="N3" s="6" t="s">
        <v>133</v>
      </c>
      <c r="O3" s="6" t="s">
        <v>155</v>
      </c>
      <c r="R3" s="6">
        <v>48.78</v>
      </c>
      <c r="S3" s="7">
        <f t="shared" ref="S3:S9" si="0">T3/V3</f>
        <v>2.8694835000000003</v>
      </c>
      <c r="T3" s="6">
        <f t="shared" ref="T3:T9" si="1">R3*1.1765</f>
        <v>57.38967000000001</v>
      </c>
      <c r="V3" s="6">
        <v>20</v>
      </c>
      <c r="W3" s="8">
        <v>900</v>
      </c>
      <c r="X3" s="6" t="s">
        <v>140</v>
      </c>
      <c r="Z3" s="6" t="s">
        <v>141</v>
      </c>
      <c r="AA3" s="8">
        <v>6</v>
      </c>
      <c r="AB3" s="8">
        <v>16</v>
      </c>
      <c r="AC3" s="8">
        <v>24.5</v>
      </c>
      <c r="AD3" s="6" t="s">
        <v>142</v>
      </c>
      <c r="AE3" s="8">
        <v>900</v>
      </c>
      <c r="AF3" s="6" t="s">
        <v>140</v>
      </c>
      <c r="AG3" s="6" t="s">
        <v>143</v>
      </c>
      <c r="AH3" s="8">
        <v>48.3</v>
      </c>
      <c r="AI3" s="8">
        <v>30.7</v>
      </c>
      <c r="AJ3" s="8">
        <v>34.700000000000003</v>
      </c>
      <c r="AK3" s="6" t="s">
        <v>142</v>
      </c>
      <c r="AL3" s="6">
        <v>1800</v>
      </c>
      <c r="AM3" s="6" t="s">
        <v>140</v>
      </c>
      <c r="AN3" s="6">
        <v>51.45</v>
      </c>
      <c r="AO3" s="6">
        <v>7</v>
      </c>
      <c r="AP3" s="6" t="s">
        <v>144</v>
      </c>
      <c r="AQ3" s="6">
        <v>4</v>
      </c>
      <c r="AR3" s="6">
        <v>744.8</v>
      </c>
      <c r="AS3" s="6" t="s">
        <v>145</v>
      </c>
      <c r="AT3" s="8">
        <v>1.3879999999999999</v>
      </c>
      <c r="AU3" s="6" t="s">
        <v>146</v>
      </c>
      <c r="AV3" s="6">
        <v>1.65</v>
      </c>
      <c r="AW3" s="6" t="s">
        <v>147</v>
      </c>
      <c r="AX3" s="6">
        <v>10</v>
      </c>
      <c r="AY3" s="6">
        <v>20</v>
      </c>
      <c r="AZ3" s="6">
        <v>217</v>
      </c>
      <c r="BA3" s="6">
        <v>150</v>
      </c>
      <c r="BB3" s="6">
        <v>1</v>
      </c>
      <c r="BC3" s="6" t="s">
        <v>148</v>
      </c>
      <c r="BD3" s="6" t="s">
        <v>152</v>
      </c>
      <c r="BF3" t="s">
        <v>141</v>
      </c>
      <c r="BG3" t="s">
        <v>141</v>
      </c>
      <c r="BH3" t="s">
        <v>141</v>
      </c>
      <c r="BI3" t="s">
        <v>141</v>
      </c>
      <c r="BJ3" t="s">
        <v>141</v>
      </c>
      <c r="BK3" t="s">
        <v>141</v>
      </c>
      <c r="BL3" t="s">
        <v>141</v>
      </c>
      <c r="BM3" t="s">
        <v>141</v>
      </c>
      <c r="BN3" t="s">
        <v>162</v>
      </c>
      <c r="BO3" t="s">
        <v>141</v>
      </c>
      <c r="BP3" t="s">
        <v>141</v>
      </c>
      <c r="BQ3" t="s">
        <v>141</v>
      </c>
      <c r="BR3" t="s">
        <v>141</v>
      </c>
      <c r="BS3" t="s">
        <v>141</v>
      </c>
      <c r="BT3" t="s">
        <v>162</v>
      </c>
      <c r="BU3" t="s">
        <v>141</v>
      </c>
      <c r="BV3"/>
      <c r="BW3" s="6">
        <v>0</v>
      </c>
      <c r="BX3" s="6">
        <v>20</v>
      </c>
      <c r="BY3" s="6" t="s">
        <v>149</v>
      </c>
      <c r="CC3" s="6">
        <v>1</v>
      </c>
      <c r="CK3" s="6" t="s">
        <v>150</v>
      </c>
      <c r="CL3" s="6" t="s">
        <v>151</v>
      </c>
    </row>
    <row r="4" spans="1:90" s="6" customFormat="1" x14ac:dyDescent="0.25">
      <c r="A4" s="6" t="s">
        <v>94</v>
      </c>
      <c r="B4" s="6" t="s">
        <v>95</v>
      </c>
      <c r="C4" s="6" t="s">
        <v>95</v>
      </c>
      <c r="D4" s="6" t="s">
        <v>106</v>
      </c>
      <c r="E4" s="6" t="s">
        <v>109</v>
      </c>
      <c r="F4" s="6" t="s">
        <v>117</v>
      </c>
      <c r="H4" s="6" t="s">
        <v>123</v>
      </c>
      <c r="I4" s="6">
        <v>1</v>
      </c>
      <c r="J4" s="6">
        <v>8</v>
      </c>
      <c r="K4" s="6">
        <v>49</v>
      </c>
      <c r="M4" s="6" t="s">
        <v>126</v>
      </c>
      <c r="N4" s="6" t="s">
        <v>134</v>
      </c>
      <c r="O4" s="6" t="s">
        <v>156</v>
      </c>
      <c r="R4" s="6">
        <v>69.650000000000006</v>
      </c>
      <c r="S4" s="7">
        <f t="shared" si="0"/>
        <v>2.9265437500000004</v>
      </c>
      <c r="T4" s="6">
        <f t="shared" si="1"/>
        <v>81.943225000000012</v>
      </c>
      <c r="V4" s="6">
        <v>28</v>
      </c>
      <c r="W4" s="8">
        <v>950</v>
      </c>
      <c r="X4" s="6" t="s">
        <v>140</v>
      </c>
      <c r="Z4" s="6" t="s">
        <v>141</v>
      </c>
      <c r="AA4" s="8">
        <v>6</v>
      </c>
      <c r="AB4" s="8">
        <v>16</v>
      </c>
      <c r="AC4" s="8">
        <v>24.5</v>
      </c>
      <c r="AD4" s="6" t="s">
        <v>142</v>
      </c>
      <c r="AE4" s="8">
        <v>950</v>
      </c>
      <c r="AF4" s="6" t="s">
        <v>140</v>
      </c>
      <c r="AG4" s="6" t="s">
        <v>143</v>
      </c>
      <c r="AH4" s="8">
        <v>48.3</v>
      </c>
      <c r="AI4" s="8">
        <v>30.7</v>
      </c>
      <c r="AJ4" s="8">
        <v>34.700000000000003</v>
      </c>
      <c r="AK4" s="6" t="s">
        <v>142</v>
      </c>
      <c r="AL4" s="6">
        <v>2660</v>
      </c>
      <c r="AM4" s="6" t="s">
        <v>140</v>
      </c>
      <c r="AN4" s="6">
        <v>51.45</v>
      </c>
      <c r="AO4" s="6">
        <v>7</v>
      </c>
      <c r="AP4" s="6" t="s">
        <v>144</v>
      </c>
      <c r="AQ4" s="6">
        <v>4</v>
      </c>
      <c r="AR4" s="6">
        <v>744.8</v>
      </c>
      <c r="AS4" s="6" t="s">
        <v>145</v>
      </c>
      <c r="AT4" s="8">
        <v>1.3879999999999999</v>
      </c>
      <c r="AU4" s="6" t="s">
        <v>146</v>
      </c>
      <c r="AV4" s="6">
        <v>1.65</v>
      </c>
      <c r="AW4" s="6" t="s">
        <v>147</v>
      </c>
      <c r="AX4" s="6">
        <v>10</v>
      </c>
      <c r="AY4" s="6">
        <v>20</v>
      </c>
      <c r="AZ4" s="6">
        <v>217</v>
      </c>
      <c r="BA4" s="6">
        <v>150</v>
      </c>
      <c r="BB4" s="6">
        <v>1</v>
      </c>
      <c r="BC4" s="6" t="s">
        <v>148</v>
      </c>
      <c r="BD4" s="6" t="s">
        <v>152</v>
      </c>
      <c r="BF4" t="s">
        <v>141</v>
      </c>
      <c r="BG4" t="s">
        <v>141</v>
      </c>
      <c r="BH4" t="s">
        <v>162</v>
      </c>
      <c r="BI4" t="s">
        <v>141</v>
      </c>
      <c r="BJ4" t="s">
        <v>141</v>
      </c>
      <c r="BK4" t="s">
        <v>141</v>
      </c>
      <c r="BL4" t="s">
        <v>141</v>
      </c>
      <c r="BM4" t="s">
        <v>141</v>
      </c>
      <c r="BN4" t="s">
        <v>162</v>
      </c>
      <c r="BO4" t="s">
        <v>141</v>
      </c>
      <c r="BP4" t="s">
        <v>141</v>
      </c>
      <c r="BQ4" t="s">
        <v>141</v>
      </c>
      <c r="BR4" t="s">
        <v>141</v>
      </c>
      <c r="BS4" t="s">
        <v>141</v>
      </c>
      <c r="BT4" t="s">
        <v>162</v>
      </c>
      <c r="BU4" t="s">
        <v>141</v>
      </c>
      <c r="BV4"/>
      <c r="BW4" s="6">
        <v>0</v>
      </c>
      <c r="BX4" s="6">
        <v>20</v>
      </c>
      <c r="BY4" s="6" t="s">
        <v>149</v>
      </c>
      <c r="CC4" s="6">
        <v>1</v>
      </c>
      <c r="CK4" s="6" t="s">
        <v>150</v>
      </c>
      <c r="CL4" s="6" t="s">
        <v>151</v>
      </c>
    </row>
    <row r="5" spans="1:90" s="6" customFormat="1" x14ac:dyDescent="0.25">
      <c r="A5" s="6" t="s">
        <v>96</v>
      </c>
      <c r="B5" s="6" t="s">
        <v>97</v>
      </c>
      <c r="C5" s="6" t="s">
        <v>97</v>
      </c>
      <c r="D5" s="6" t="s">
        <v>106</v>
      </c>
      <c r="E5" s="6" t="s">
        <v>110</v>
      </c>
      <c r="F5" s="6" t="s">
        <v>118</v>
      </c>
      <c r="H5" s="6" t="s">
        <v>123</v>
      </c>
      <c r="I5" s="6">
        <v>1</v>
      </c>
      <c r="J5" s="6">
        <v>8</v>
      </c>
      <c r="K5" s="6">
        <v>49</v>
      </c>
      <c r="M5" s="6" t="s">
        <v>127</v>
      </c>
      <c r="N5" s="6" t="s">
        <v>135</v>
      </c>
      <c r="O5" s="6" t="s">
        <v>157</v>
      </c>
      <c r="R5" s="6">
        <v>66.92</v>
      </c>
      <c r="S5" s="7">
        <f t="shared" si="0"/>
        <v>2.8118350000000008</v>
      </c>
      <c r="T5" s="6">
        <f t="shared" si="1"/>
        <v>78.731380000000016</v>
      </c>
      <c r="V5" s="6">
        <v>28</v>
      </c>
      <c r="W5" s="8">
        <v>950</v>
      </c>
      <c r="X5" s="6" t="s">
        <v>140</v>
      </c>
      <c r="Z5" s="6" t="s">
        <v>141</v>
      </c>
      <c r="AA5" s="8">
        <v>6</v>
      </c>
      <c r="AB5" s="8">
        <v>16</v>
      </c>
      <c r="AC5" s="8">
        <v>24.5</v>
      </c>
      <c r="AD5" s="6" t="s">
        <v>142</v>
      </c>
      <c r="AE5" s="8">
        <v>950</v>
      </c>
      <c r="AF5" s="6" t="s">
        <v>140</v>
      </c>
      <c r="AG5" s="6" t="s">
        <v>143</v>
      </c>
      <c r="AH5" s="8">
        <v>48.3</v>
      </c>
      <c r="AI5" s="8">
        <v>30.7</v>
      </c>
      <c r="AJ5" s="8">
        <v>34.700000000000003</v>
      </c>
      <c r="AK5" s="6" t="s">
        <v>142</v>
      </c>
      <c r="AL5" s="6">
        <v>2660</v>
      </c>
      <c r="AM5" s="6" t="s">
        <v>140</v>
      </c>
      <c r="AN5" s="6">
        <v>51.45</v>
      </c>
      <c r="AO5" s="6">
        <v>7</v>
      </c>
      <c r="AP5" s="6" t="s">
        <v>144</v>
      </c>
      <c r="AQ5" s="6">
        <v>4</v>
      </c>
      <c r="AR5" s="6">
        <v>744.8</v>
      </c>
      <c r="AS5" s="6" t="s">
        <v>145</v>
      </c>
      <c r="AT5" s="8">
        <v>1.3879999999999999</v>
      </c>
      <c r="AU5" s="6" t="s">
        <v>146</v>
      </c>
      <c r="AV5" s="6">
        <v>1.65</v>
      </c>
      <c r="AW5" s="6" t="s">
        <v>147</v>
      </c>
      <c r="AX5" s="6">
        <v>10</v>
      </c>
      <c r="AY5" s="6">
        <v>20</v>
      </c>
      <c r="AZ5" s="6">
        <v>217</v>
      </c>
      <c r="BA5" s="6">
        <v>150</v>
      </c>
      <c r="BB5" s="6">
        <v>1</v>
      </c>
      <c r="BC5" s="6" t="s">
        <v>148</v>
      </c>
      <c r="BD5" s="6" t="s">
        <v>152</v>
      </c>
      <c r="BF5" t="s">
        <v>141</v>
      </c>
      <c r="BG5" t="s">
        <v>141</v>
      </c>
      <c r="BH5" t="s">
        <v>141</v>
      </c>
      <c r="BI5" t="s">
        <v>141</v>
      </c>
      <c r="BJ5" t="s">
        <v>141</v>
      </c>
      <c r="BK5" t="s">
        <v>141</v>
      </c>
      <c r="BL5" t="s">
        <v>141</v>
      </c>
      <c r="BM5" t="s">
        <v>141</v>
      </c>
      <c r="BN5" t="s">
        <v>162</v>
      </c>
      <c r="BO5" t="s">
        <v>141</v>
      </c>
      <c r="BP5" t="s">
        <v>141</v>
      </c>
      <c r="BQ5" t="s">
        <v>141</v>
      </c>
      <c r="BR5" t="s">
        <v>141</v>
      </c>
      <c r="BS5" t="s">
        <v>141</v>
      </c>
      <c r="BT5" t="s">
        <v>162</v>
      </c>
      <c r="BU5" t="s">
        <v>141</v>
      </c>
      <c r="BV5"/>
      <c r="BW5" s="6">
        <v>0</v>
      </c>
      <c r="BX5" s="6">
        <v>20</v>
      </c>
      <c r="BY5" s="6" t="s">
        <v>149</v>
      </c>
      <c r="CC5" s="6">
        <v>1</v>
      </c>
      <c r="CK5" s="6" t="s">
        <v>150</v>
      </c>
      <c r="CL5" s="6" t="s">
        <v>151</v>
      </c>
    </row>
    <row r="6" spans="1:90" s="6" customFormat="1" x14ac:dyDescent="0.25">
      <c r="A6" s="6" t="s">
        <v>98</v>
      </c>
      <c r="B6" s="6" t="s">
        <v>99</v>
      </c>
      <c r="C6" s="6" t="s">
        <v>99</v>
      </c>
      <c r="D6" s="6" t="s">
        <v>106</v>
      </c>
      <c r="E6" s="6" t="s">
        <v>111</v>
      </c>
      <c r="F6" s="6" t="s">
        <v>119</v>
      </c>
      <c r="H6" s="6" t="s">
        <v>123</v>
      </c>
      <c r="I6" s="6">
        <v>1</v>
      </c>
      <c r="J6" s="6">
        <v>8</v>
      </c>
      <c r="K6" s="6">
        <v>49</v>
      </c>
      <c r="M6" s="6" t="s">
        <v>128</v>
      </c>
      <c r="N6" s="6" t="s">
        <v>136</v>
      </c>
      <c r="O6" s="6" t="s">
        <v>158</v>
      </c>
      <c r="R6" s="6">
        <v>46.34</v>
      </c>
      <c r="S6" s="7">
        <f t="shared" si="0"/>
        <v>2.7259505000000006</v>
      </c>
      <c r="T6" s="6">
        <f t="shared" si="1"/>
        <v>54.519010000000009</v>
      </c>
      <c r="V6" s="6">
        <v>20</v>
      </c>
      <c r="W6" s="8">
        <v>900</v>
      </c>
      <c r="X6" s="6" t="s">
        <v>140</v>
      </c>
      <c r="Z6" s="6" t="s">
        <v>141</v>
      </c>
      <c r="AA6" s="8">
        <v>6</v>
      </c>
      <c r="AB6" s="8">
        <v>16</v>
      </c>
      <c r="AC6" s="8">
        <v>24.5</v>
      </c>
      <c r="AD6" s="6" t="s">
        <v>142</v>
      </c>
      <c r="AE6" s="8">
        <v>900</v>
      </c>
      <c r="AF6" s="6" t="s">
        <v>140</v>
      </c>
      <c r="AG6" s="6" t="s">
        <v>143</v>
      </c>
      <c r="AH6" s="8">
        <v>48.3</v>
      </c>
      <c r="AI6" s="8">
        <v>30.7</v>
      </c>
      <c r="AJ6" s="8">
        <v>34.700000000000003</v>
      </c>
      <c r="AK6" s="6" t="s">
        <v>142</v>
      </c>
      <c r="AL6" s="6">
        <v>1800</v>
      </c>
      <c r="AM6" s="6" t="s">
        <v>140</v>
      </c>
      <c r="AN6" s="6">
        <v>51.45</v>
      </c>
      <c r="AO6" s="6">
        <v>7</v>
      </c>
      <c r="AP6" s="6" t="s">
        <v>144</v>
      </c>
      <c r="AQ6" s="6">
        <v>4</v>
      </c>
      <c r="AR6" s="6">
        <v>744.8</v>
      </c>
      <c r="AS6" s="6" t="s">
        <v>145</v>
      </c>
      <c r="AT6" s="8">
        <v>1.3879999999999999</v>
      </c>
      <c r="AU6" s="6" t="s">
        <v>146</v>
      </c>
      <c r="AV6" s="6">
        <v>1.65</v>
      </c>
      <c r="AW6" s="6" t="s">
        <v>147</v>
      </c>
      <c r="AX6" s="6">
        <v>10</v>
      </c>
      <c r="AY6" s="6">
        <v>20</v>
      </c>
      <c r="AZ6" s="6">
        <v>217</v>
      </c>
      <c r="BA6" s="6">
        <v>150</v>
      </c>
      <c r="BB6" s="6">
        <v>1</v>
      </c>
      <c r="BC6" s="6" t="s">
        <v>148</v>
      </c>
      <c r="BD6" s="6" t="s">
        <v>152</v>
      </c>
      <c r="BF6" t="s">
        <v>141</v>
      </c>
      <c r="BG6" t="s">
        <v>141</v>
      </c>
      <c r="BH6" t="s">
        <v>141</v>
      </c>
      <c r="BI6" t="s">
        <v>141</v>
      </c>
      <c r="BJ6" t="s">
        <v>141</v>
      </c>
      <c r="BK6" t="s">
        <v>141</v>
      </c>
      <c r="BL6" t="s">
        <v>141</v>
      </c>
      <c r="BM6" t="s">
        <v>141</v>
      </c>
      <c r="BN6" t="s">
        <v>162</v>
      </c>
      <c r="BO6" t="s">
        <v>141</v>
      </c>
      <c r="BP6" t="s">
        <v>141</v>
      </c>
      <c r="BQ6" t="s">
        <v>141</v>
      </c>
      <c r="BR6" t="s">
        <v>141</v>
      </c>
      <c r="BS6" t="s">
        <v>141</v>
      </c>
      <c r="BT6" t="s">
        <v>162</v>
      </c>
      <c r="BU6" t="s">
        <v>141</v>
      </c>
      <c r="BW6" s="6">
        <v>0</v>
      </c>
      <c r="BX6" s="6">
        <v>20</v>
      </c>
      <c r="BY6" s="6" t="s">
        <v>149</v>
      </c>
      <c r="CC6" s="6">
        <v>1</v>
      </c>
      <c r="CK6" s="6" t="s">
        <v>150</v>
      </c>
      <c r="CL6" s="6" t="s">
        <v>151</v>
      </c>
    </row>
    <row r="7" spans="1:90" s="6" customFormat="1" x14ac:dyDescent="0.25">
      <c r="A7" s="6" t="s">
        <v>100</v>
      </c>
      <c r="B7" s="6" t="s">
        <v>101</v>
      </c>
      <c r="C7" s="6" t="s">
        <v>101</v>
      </c>
      <c r="D7" s="6" t="s">
        <v>106</v>
      </c>
      <c r="E7" s="6" t="s">
        <v>112</v>
      </c>
      <c r="F7" s="6" t="s">
        <v>120</v>
      </c>
      <c r="H7" s="6" t="s">
        <v>123</v>
      </c>
      <c r="I7" s="6">
        <v>1</v>
      </c>
      <c r="J7" s="6">
        <v>8</v>
      </c>
      <c r="K7" s="6">
        <v>49</v>
      </c>
      <c r="M7" s="6" t="s">
        <v>129</v>
      </c>
      <c r="N7" s="6" t="s">
        <v>137</v>
      </c>
      <c r="O7" s="6" t="s">
        <v>159</v>
      </c>
      <c r="R7" s="6">
        <v>68.290000000000006</v>
      </c>
      <c r="S7" s="7">
        <f t="shared" si="0"/>
        <v>2.8693994642857148</v>
      </c>
      <c r="T7" s="6">
        <f t="shared" si="1"/>
        <v>80.34318500000002</v>
      </c>
      <c r="V7" s="6">
        <v>28</v>
      </c>
      <c r="W7" s="8">
        <v>950</v>
      </c>
      <c r="X7" s="6" t="s">
        <v>140</v>
      </c>
      <c r="Z7" s="6" t="s">
        <v>141</v>
      </c>
      <c r="AA7" s="8">
        <v>6</v>
      </c>
      <c r="AB7" s="8">
        <v>16</v>
      </c>
      <c r="AC7" s="8">
        <v>24.5</v>
      </c>
      <c r="AD7" s="6" t="s">
        <v>142</v>
      </c>
      <c r="AE7" s="8">
        <v>950</v>
      </c>
      <c r="AF7" s="6" t="s">
        <v>140</v>
      </c>
      <c r="AG7" s="6" t="s">
        <v>143</v>
      </c>
      <c r="AH7" s="8">
        <v>48.3</v>
      </c>
      <c r="AI7" s="8">
        <v>30.7</v>
      </c>
      <c r="AJ7" s="8">
        <v>34.700000000000003</v>
      </c>
      <c r="AK7" s="6" t="s">
        <v>142</v>
      </c>
      <c r="AL7" s="6">
        <v>2660</v>
      </c>
      <c r="AM7" s="6" t="s">
        <v>140</v>
      </c>
      <c r="AN7" s="6">
        <v>51.45</v>
      </c>
      <c r="AO7" s="6">
        <v>7</v>
      </c>
      <c r="AP7" s="6" t="s">
        <v>144</v>
      </c>
      <c r="AQ7" s="6">
        <v>4</v>
      </c>
      <c r="AR7" s="6">
        <v>744.8</v>
      </c>
      <c r="AS7" s="6" t="s">
        <v>145</v>
      </c>
      <c r="AT7" s="8">
        <v>1.3879999999999999</v>
      </c>
      <c r="AU7" s="6" t="s">
        <v>146</v>
      </c>
      <c r="AV7" s="6">
        <v>1.65</v>
      </c>
      <c r="AW7" s="6" t="s">
        <v>147</v>
      </c>
      <c r="AX7" s="6">
        <v>10</v>
      </c>
      <c r="AY7" s="6">
        <v>20</v>
      </c>
      <c r="AZ7" s="6">
        <v>217</v>
      </c>
      <c r="BA7" s="6">
        <v>150</v>
      </c>
      <c r="BB7" s="6">
        <v>1</v>
      </c>
      <c r="BC7" s="6" t="s">
        <v>148</v>
      </c>
      <c r="BD7" s="6" t="s">
        <v>152</v>
      </c>
      <c r="BF7" t="s">
        <v>141</v>
      </c>
      <c r="BG7" t="s">
        <v>141</v>
      </c>
      <c r="BH7" t="s">
        <v>141</v>
      </c>
      <c r="BI7" t="s">
        <v>141</v>
      </c>
      <c r="BJ7" t="s">
        <v>141</v>
      </c>
      <c r="BK7" t="s">
        <v>141</v>
      </c>
      <c r="BL7" t="s">
        <v>141</v>
      </c>
      <c r="BM7" t="s">
        <v>141</v>
      </c>
      <c r="BN7" t="s">
        <v>162</v>
      </c>
      <c r="BO7" t="s">
        <v>141</v>
      </c>
      <c r="BP7" t="s">
        <v>141</v>
      </c>
      <c r="BQ7" t="s">
        <v>141</v>
      </c>
      <c r="BR7" t="s">
        <v>141</v>
      </c>
      <c r="BS7" t="s">
        <v>141</v>
      </c>
      <c r="BT7" t="s">
        <v>162</v>
      </c>
      <c r="BU7" t="s">
        <v>141</v>
      </c>
      <c r="BW7" s="6">
        <v>0</v>
      </c>
      <c r="BX7" s="6">
        <v>20</v>
      </c>
      <c r="BY7" s="6" t="s">
        <v>149</v>
      </c>
      <c r="CC7" s="6">
        <v>1</v>
      </c>
      <c r="CK7" s="6" t="s">
        <v>150</v>
      </c>
      <c r="CL7" s="6" t="s">
        <v>151</v>
      </c>
    </row>
    <row r="8" spans="1:90" s="6" customFormat="1" x14ac:dyDescent="0.25">
      <c r="A8" s="6" t="s">
        <v>102</v>
      </c>
      <c r="B8" s="6" t="s">
        <v>103</v>
      </c>
      <c r="C8" s="6" t="s">
        <v>103</v>
      </c>
      <c r="D8" s="6" t="s">
        <v>106</v>
      </c>
      <c r="E8" s="6" t="s">
        <v>113</v>
      </c>
      <c r="F8" s="6" t="s">
        <v>121</v>
      </c>
      <c r="H8" s="6" t="s">
        <v>123</v>
      </c>
      <c r="I8" s="6">
        <v>1</v>
      </c>
      <c r="J8" s="6">
        <v>8</v>
      </c>
      <c r="K8" s="6">
        <v>49</v>
      </c>
      <c r="M8" s="6" t="s">
        <v>130</v>
      </c>
      <c r="N8" s="6" t="s">
        <v>138</v>
      </c>
      <c r="O8" s="6" t="s">
        <v>160</v>
      </c>
      <c r="R8" s="6">
        <v>80.34</v>
      </c>
      <c r="S8" s="7">
        <f t="shared" si="0"/>
        <v>5.2511116666666675</v>
      </c>
      <c r="T8" s="6">
        <f t="shared" si="1"/>
        <v>94.520010000000013</v>
      </c>
      <c r="V8" s="6">
        <v>18</v>
      </c>
      <c r="W8" s="8">
        <v>900</v>
      </c>
      <c r="X8" s="6" t="s">
        <v>140</v>
      </c>
      <c r="Z8" s="6" t="s">
        <v>141</v>
      </c>
      <c r="AA8" s="8">
        <v>6</v>
      </c>
      <c r="AB8" s="8">
        <v>16</v>
      </c>
      <c r="AC8" s="8">
        <v>24.5</v>
      </c>
      <c r="AD8" s="6" t="s">
        <v>142</v>
      </c>
      <c r="AE8" s="8">
        <v>900</v>
      </c>
      <c r="AF8" s="6" t="s">
        <v>140</v>
      </c>
      <c r="AG8" s="6" t="s">
        <v>143</v>
      </c>
      <c r="AH8" s="8">
        <v>48.3</v>
      </c>
      <c r="AI8" s="8">
        <v>35</v>
      </c>
      <c r="AJ8" s="8">
        <v>34.700000000000003</v>
      </c>
      <c r="AK8" s="6" t="s">
        <v>142</v>
      </c>
      <c r="AL8" s="6">
        <v>2660</v>
      </c>
      <c r="AM8" s="6" t="s">
        <v>140</v>
      </c>
      <c r="AN8" s="6">
        <v>58.66</v>
      </c>
      <c r="AO8" s="6">
        <v>7</v>
      </c>
      <c r="AP8" s="6" t="s">
        <v>144</v>
      </c>
      <c r="AQ8" s="6">
        <v>4</v>
      </c>
      <c r="AR8" s="6">
        <v>744.8</v>
      </c>
      <c r="AS8" s="6" t="s">
        <v>145</v>
      </c>
      <c r="AT8" s="8">
        <v>1.3879999999999999</v>
      </c>
      <c r="AU8" s="6" t="s">
        <v>146</v>
      </c>
      <c r="AV8" s="6">
        <v>1.65</v>
      </c>
      <c r="AW8" s="6" t="s">
        <v>147</v>
      </c>
      <c r="AX8" s="6">
        <v>10</v>
      </c>
      <c r="AY8" s="6">
        <v>20</v>
      </c>
      <c r="AZ8" s="6">
        <v>217</v>
      </c>
      <c r="BA8" s="6">
        <v>150</v>
      </c>
      <c r="BB8" s="6">
        <v>1</v>
      </c>
      <c r="BC8" s="6" t="s">
        <v>148</v>
      </c>
      <c r="BD8" s="6" t="s">
        <v>153</v>
      </c>
      <c r="BF8" t="s">
        <v>141</v>
      </c>
      <c r="BG8" t="s">
        <v>141</v>
      </c>
      <c r="BH8" t="s">
        <v>162</v>
      </c>
      <c r="BI8" t="s">
        <v>141</v>
      </c>
      <c r="BJ8" t="s">
        <v>141</v>
      </c>
      <c r="BK8" t="s">
        <v>141</v>
      </c>
      <c r="BL8" t="s">
        <v>141</v>
      </c>
      <c r="BM8" t="s">
        <v>141</v>
      </c>
      <c r="BN8" t="s">
        <v>162</v>
      </c>
      <c r="BO8" t="s">
        <v>141</v>
      </c>
      <c r="BP8" t="s">
        <v>141</v>
      </c>
      <c r="BQ8" t="s">
        <v>141</v>
      </c>
      <c r="BR8" t="s">
        <v>141</v>
      </c>
      <c r="BS8" t="s">
        <v>141</v>
      </c>
      <c r="BT8" t="s">
        <v>162</v>
      </c>
      <c r="BU8" t="s">
        <v>141</v>
      </c>
      <c r="BW8" s="6">
        <v>0</v>
      </c>
      <c r="BX8" s="6">
        <v>20</v>
      </c>
      <c r="BY8" s="6" t="s">
        <v>149</v>
      </c>
      <c r="CC8" s="6">
        <v>1</v>
      </c>
      <c r="CK8" s="6" t="s">
        <v>150</v>
      </c>
      <c r="CL8" s="6" t="s">
        <v>151</v>
      </c>
    </row>
    <row r="9" spans="1:90" s="6" customFormat="1" x14ac:dyDescent="0.25">
      <c r="A9" s="6" t="s">
        <v>104</v>
      </c>
      <c r="B9" s="6" t="s">
        <v>105</v>
      </c>
      <c r="C9" s="6" t="s">
        <v>105</v>
      </c>
      <c r="D9" s="6" t="s">
        <v>106</v>
      </c>
      <c r="E9" s="6" t="s">
        <v>114</v>
      </c>
      <c r="F9" s="6" t="s">
        <v>122</v>
      </c>
      <c r="H9" s="6" t="s">
        <v>123</v>
      </c>
      <c r="I9" s="6">
        <v>1</v>
      </c>
      <c r="J9" s="6">
        <v>8</v>
      </c>
      <c r="K9" s="6">
        <v>49</v>
      </c>
      <c r="M9" s="6" t="s">
        <v>131</v>
      </c>
      <c r="N9" s="6" t="s">
        <v>139</v>
      </c>
      <c r="O9" s="6" t="s">
        <v>161</v>
      </c>
      <c r="R9" s="6">
        <v>73.53</v>
      </c>
      <c r="S9" s="7">
        <f t="shared" si="0"/>
        <v>5.7672030000000003</v>
      </c>
      <c r="T9" s="6">
        <f t="shared" si="1"/>
        <v>86.50804500000001</v>
      </c>
      <c r="V9" s="6">
        <v>15</v>
      </c>
      <c r="W9" s="8">
        <v>800</v>
      </c>
      <c r="X9" s="6" t="s">
        <v>140</v>
      </c>
      <c r="Z9" s="6" t="s">
        <v>141</v>
      </c>
      <c r="AA9" s="8">
        <v>6</v>
      </c>
      <c r="AB9" s="8">
        <v>16</v>
      </c>
      <c r="AC9" s="8">
        <v>24.5</v>
      </c>
      <c r="AD9" s="6" t="s">
        <v>142</v>
      </c>
      <c r="AE9" s="8">
        <v>800</v>
      </c>
      <c r="AF9" s="6" t="s">
        <v>140</v>
      </c>
      <c r="AG9" s="6" t="s">
        <v>143</v>
      </c>
      <c r="AH9" s="8">
        <v>48.3</v>
      </c>
      <c r="AI9" s="8">
        <v>35</v>
      </c>
      <c r="AJ9" s="8">
        <v>34.700000000000003</v>
      </c>
      <c r="AK9" s="6" t="s">
        <v>142</v>
      </c>
      <c r="AL9" s="6">
        <v>2660</v>
      </c>
      <c r="AM9" s="6" t="s">
        <v>140</v>
      </c>
      <c r="AN9" s="6">
        <v>58.66</v>
      </c>
      <c r="AO9" s="6">
        <v>7</v>
      </c>
      <c r="AP9" s="6" t="s">
        <v>144</v>
      </c>
      <c r="AQ9" s="6">
        <v>4</v>
      </c>
      <c r="AR9" s="6">
        <v>744.8</v>
      </c>
      <c r="AS9" s="6" t="s">
        <v>145</v>
      </c>
      <c r="AT9" s="8">
        <v>1.3879999999999999</v>
      </c>
      <c r="AU9" s="6" t="s">
        <v>146</v>
      </c>
      <c r="AV9" s="6">
        <v>1.65</v>
      </c>
      <c r="AW9" s="6" t="s">
        <v>147</v>
      </c>
      <c r="AX9" s="6">
        <v>10</v>
      </c>
      <c r="AY9" s="6">
        <v>20</v>
      </c>
      <c r="AZ9" s="6">
        <v>217</v>
      </c>
      <c r="BA9" s="6">
        <v>150</v>
      </c>
      <c r="BB9" s="6">
        <v>1</v>
      </c>
      <c r="BC9" s="6" t="s">
        <v>148</v>
      </c>
      <c r="BD9" s="6" t="s">
        <v>153</v>
      </c>
      <c r="BF9" t="s">
        <v>141</v>
      </c>
      <c r="BG9" t="s">
        <v>141</v>
      </c>
      <c r="BH9" t="s">
        <v>162</v>
      </c>
      <c r="BI9" t="s">
        <v>141</v>
      </c>
      <c r="BJ9" t="s">
        <v>141</v>
      </c>
      <c r="BK9" t="s">
        <v>141</v>
      </c>
      <c r="BL9" t="s">
        <v>141</v>
      </c>
      <c r="BM9" t="s">
        <v>141</v>
      </c>
      <c r="BN9" t="s">
        <v>162</v>
      </c>
      <c r="BO9" t="s">
        <v>141</v>
      </c>
      <c r="BP9" t="s">
        <v>141</v>
      </c>
      <c r="BQ9" t="s">
        <v>141</v>
      </c>
      <c r="BR9" t="s">
        <v>141</v>
      </c>
      <c r="BS9" t="s">
        <v>141</v>
      </c>
      <c r="BT9" t="s">
        <v>162</v>
      </c>
      <c r="BU9" t="s">
        <v>141</v>
      </c>
      <c r="BW9" s="6">
        <v>0</v>
      </c>
      <c r="BX9" s="6">
        <v>20</v>
      </c>
      <c r="BY9" s="6" t="s">
        <v>149</v>
      </c>
      <c r="CC9" s="6">
        <v>1</v>
      </c>
      <c r="CK9" s="6" t="s">
        <v>150</v>
      </c>
      <c r="CL9" s="6" t="s">
        <v>151</v>
      </c>
    </row>
    <row r="10" spans="1:90" x14ac:dyDescent="0.25">
      <c r="A10" s="2"/>
      <c r="B10" s="2"/>
      <c r="C10" s="2"/>
      <c r="D10" s="2"/>
      <c r="E10" s="2"/>
      <c r="AA10" s="3"/>
      <c r="AB10" s="3"/>
      <c r="AC1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Sarahi Soriano</dc:creator>
  <cp:lastModifiedBy>Sarahi Soriano</cp:lastModifiedBy>
  <dcterms:created xsi:type="dcterms:W3CDTF">2022-10-25T14:56:05Z</dcterms:created>
  <dcterms:modified xsi:type="dcterms:W3CDTF">2022-10-28T20:07:03Z</dcterms:modified>
</cp:coreProperties>
</file>